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tonac-my.sharepoint.com/personal/maw1n19_soton_ac_uk/Documents/PhD/Experiments/Experiment 5 (Chlorophyll HO1 lines)/"/>
    </mc:Choice>
  </mc:AlternateContent>
  <xr:revisionPtr revIDLastSave="498" documentId="8_{D27D5AE3-1C0E-46AC-8DCC-AB1C19D4FEB6}" xr6:coauthVersionLast="47" xr6:coauthVersionMax="47" xr10:uidLastSave="{61440B73-C665-45F2-99D3-DBE72FE278C1}"/>
  <bookViews>
    <workbookView xWindow="-120" yWindow="-120" windowWidth="29040" windowHeight="15840" xr2:uid="{052D05C6-E8F4-461B-A415-C5A6DACD39C3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" i="1" l="1"/>
  <c r="H4" i="1"/>
  <c r="I4" i="1"/>
  <c r="G5" i="1"/>
  <c r="H5" i="1"/>
  <c r="I5" i="1"/>
  <c r="G6" i="1"/>
  <c r="H6" i="1"/>
  <c r="I6" i="1"/>
  <c r="G7" i="1"/>
  <c r="H7" i="1"/>
  <c r="I7" i="1"/>
  <c r="G8" i="1"/>
  <c r="H8" i="1"/>
  <c r="I8" i="1"/>
  <c r="G9" i="1"/>
  <c r="H9" i="1"/>
  <c r="I9" i="1"/>
  <c r="G10" i="1"/>
  <c r="H10" i="1"/>
  <c r="I10" i="1"/>
  <c r="G11" i="1"/>
  <c r="H11" i="1"/>
  <c r="I11" i="1"/>
  <c r="G12" i="1"/>
  <c r="H12" i="1"/>
  <c r="I12" i="1"/>
  <c r="G13" i="1"/>
  <c r="H13" i="1"/>
  <c r="I13" i="1"/>
  <c r="G14" i="1"/>
  <c r="H14" i="1"/>
  <c r="I14" i="1"/>
  <c r="G15" i="1"/>
  <c r="H15" i="1"/>
  <c r="I15" i="1"/>
  <c r="G16" i="1"/>
  <c r="H16" i="1"/>
  <c r="I16" i="1"/>
  <c r="G17" i="1"/>
  <c r="H17" i="1"/>
  <c r="I17" i="1"/>
  <c r="G18" i="1"/>
  <c r="H18" i="1"/>
  <c r="I18" i="1"/>
  <c r="G19" i="1"/>
  <c r="H19" i="1"/>
  <c r="I19" i="1"/>
  <c r="G20" i="1"/>
  <c r="H20" i="1"/>
  <c r="I20" i="1"/>
  <c r="G21" i="1"/>
  <c r="H21" i="1"/>
  <c r="I21" i="1"/>
  <c r="G22" i="1"/>
  <c r="H22" i="1"/>
  <c r="I22" i="1"/>
  <c r="G23" i="1"/>
  <c r="H23" i="1"/>
  <c r="I23" i="1"/>
  <c r="G24" i="1"/>
  <c r="H24" i="1"/>
  <c r="I24" i="1"/>
  <c r="G25" i="1"/>
  <c r="H25" i="1"/>
  <c r="I25" i="1"/>
  <c r="G26" i="1"/>
  <c r="H26" i="1"/>
  <c r="K26" i="1" s="1"/>
  <c r="I26" i="1"/>
  <c r="Q26" i="1" l="1"/>
  <c r="Y26" i="1"/>
  <c r="AC26" i="1" s="1"/>
  <c r="L26" i="1"/>
  <c r="K25" i="1"/>
  <c r="U25" i="1" s="1"/>
  <c r="K24" i="1"/>
  <c r="Q24" i="1" s="1"/>
  <c r="R26" i="1"/>
  <c r="V26" i="1"/>
  <c r="Q25" i="1"/>
  <c r="J25" i="1"/>
  <c r="J26" i="1"/>
  <c r="U26" i="1"/>
  <c r="L25" i="1"/>
  <c r="J24" i="1"/>
  <c r="L24" i="1"/>
  <c r="K23" i="1"/>
  <c r="Q23" i="1" s="1"/>
  <c r="J23" i="1"/>
  <c r="T23" i="1" s="1"/>
  <c r="L23" i="1"/>
  <c r="K20" i="1"/>
  <c r="L5" i="1"/>
  <c r="K8" i="1"/>
  <c r="Y8" i="1" s="1"/>
  <c r="AC8" i="1" s="1"/>
  <c r="L8" i="1"/>
  <c r="K11" i="1"/>
  <c r="Y11" i="1" s="1"/>
  <c r="AC11" i="1" s="1"/>
  <c r="L11" i="1"/>
  <c r="K14" i="1"/>
  <c r="J14" i="1"/>
  <c r="K17" i="1"/>
  <c r="Y17" i="1" s="1"/>
  <c r="AC17" i="1" s="1"/>
  <c r="L17" i="1"/>
  <c r="J17" i="1"/>
  <c r="P17" i="1"/>
  <c r="J18" i="1"/>
  <c r="X18" i="1" s="1"/>
  <c r="I3" i="1"/>
  <c r="H3" i="1"/>
  <c r="G3" i="1"/>
  <c r="Y25" i="1" l="1"/>
  <c r="AC25" i="1" s="1"/>
  <c r="Y24" i="1"/>
  <c r="AC24" i="1" s="1"/>
  <c r="U24" i="1"/>
  <c r="M23" i="1"/>
  <c r="AA23" i="1" s="1"/>
  <c r="AE23" i="1" s="1"/>
  <c r="V23" i="1"/>
  <c r="R23" i="1"/>
  <c r="U23" i="1"/>
  <c r="Y23" i="1"/>
  <c r="AC23" i="1" s="1"/>
  <c r="X23" i="1"/>
  <c r="P23" i="1"/>
  <c r="Y20" i="1"/>
  <c r="AC20" i="1" s="1"/>
  <c r="U20" i="1"/>
  <c r="Q20" i="1"/>
  <c r="L20" i="1"/>
  <c r="J20" i="1"/>
  <c r="M20" i="1" s="1"/>
  <c r="M17" i="1"/>
  <c r="AA17" i="1" s="1"/>
  <c r="AE17" i="1" s="1"/>
  <c r="T17" i="1"/>
  <c r="X17" i="1"/>
  <c r="X14" i="1"/>
  <c r="T14" i="1"/>
  <c r="P14" i="1"/>
  <c r="Y14" i="1"/>
  <c r="AC14" i="1" s="1"/>
  <c r="Q14" i="1"/>
  <c r="U14" i="1"/>
  <c r="M14" i="1"/>
  <c r="AA14" i="1" s="1"/>
  <c r="AE14" i="1" s="1"/>
  <c r="L14" i="1"/>
  <c r="V14" i="1" s="1"/>
  <c r="V11" i="1"/>
  <c r="R11" i="1"/>
  <c r="R5" i="1"/>
  <c r="V5" i="1"/>
  <c r="J5" i="1"/>
  <c r="X5" i="1" s="1"/>
  <c r="K21" i="1"/>
  <c r="Q21" i="1" s="1"/>
  <c r="AB18" i="1"/>
  <c r="K16" i="1"/>
  <c r="Y16" i="1" s="1"/>
  <c r="AC16" i="1" s="1"/>
  <c r="L15" i="1"/>
  <c r="R15" i="1" s="1"/>
  <c r="K13" i="1"/>
  <c r="Y13" i="1" s="1"/>
  <c r="AC13" i="1" s="1"/>
  <c r="K12" i="1"/>
  <c r="Y12" i="1" s="1"/>
  <c r="AC12" i="1" s="1"/>
  <c r="J10" i="1"/>
  <c r="T10" i="1" s="1"/>
  <c r="J9" i="1"/>
  <c r="T9" i="1" s="1"/>
  <c r="L9" i="1"/>
  <c r="R9" i="1" s="1"/>
  <c r="J6" i="1"/>
  <c r="T6" i="1" s="1"/>
  <c r="K3" i="1"/>
  <c r="Q3" i="1" s="1"/>
  <c r="Y3" i="1"/>
  <c r="AC3" i="1" s="1"/>
  <c r="M25" i="1"/>
  <c r="P25" i="1"/>
  <c r="T25" i="1"/>
  <c r="X25" i="1"/>
  <c r="R25" i="1"/>
  <c r="V25" i="1"/>
  <c r="P26" i="1"/>
  <c r="T26" i="1"/>
  <c r="X26" i="1"/>
  <c r="M26" i="1"/>
  <c r="M24" i="1"/>
  <c r="P24" i="1"/>
  <c r="T24" i="1"/>
  <c r="X24" i="1"/>
  <c r="R24" i="1"/>
  <c r="V24" i="1"/>
  <c r="J22" i="1"/>
  <c r="X22" i="1" s="1"/>
  <c r="L22" i="1"/>
  <c r="K22" i="1"/>
  <c r="L19" i="1"/>
  <c r="V19" i="1" s="1"/>
  <c r="J19" i="1"/>
  <c r="K19" i="1"/>
  <c r="L16" i="1"/>
  <c r="R16" i="1" s="1"/>
  <c r="J13" i="1"/>
  <c r="L13" i="1"/>
  <c r="R13" i="1" s="1"/>
  <c r="K10" i="1"/>
  <c r="L10" i="1"/>
  <c r="R10" i="1" s="1"/>
  <c r="K6" i="1"/>
  <c r="Y6" i="1" s="1"/>
  <c r="AC6" i="1" s="1"/>
  <c r="K7" i="1"/>
  <c r="Y7" i="1" s="1"/>
  <c r="AC7" i="1" s="1"/>
  <c r="L7" i="1"/>
  <c r="L4" i="1"/>
  <c r="V4" i="1" s="1"/>
  <c r="J4" i="1"/>
  <c r="K4" i="1"/>
  <c r="J21" i="1"/>
  <c r="T21" i="1"/>
  <c r="L21" i="1"/>
  <c r="L18" i="1"/>
  <c r="R18" i="1" s="1"/>
  <c r="P18" i="1"/>
  <c r="T18" i="1"/>
  <c r="K18" i="1"/>
  <c r="Y18" i="1" s="1"/>
  <c r="AC18" i="1" s="1"/>
  <c r="K15" i="1"/>
  <c r="L12" i="1"/>
  <c r="R12" i="1" s="1"/>
  <c r="K9" i="1"/>
  <c r="K5" i="1"/>
  <c r="Y5" i="1" s="1"/>
  <c r="AC5" i="1" s="1"/>
  <c r="R14" i="1"/>
  <c r="Q11" i="1"/>
  <c r="U11" i="1"/>
  <c r="S17" i="1"/>
  <c r="R8" i="1"/>
  <c r="V8" i="1"/>
  <c r="R17" i="1"/>
  <c r="V17" i="1"/>
  <c r="U16" i="1"/>
  <c r="S14" i="1"/>
  <c r="W14" i="1"/>
  <c r="Q8" i="1"/>
  <c r="U8" i="1"/>
  <c r="Q17" i="1"/>
  <c r="U17" i="1"/>
  <c r="J15" i="1"/>
  <c r="X15" i="1" s="1"/>
  <c r="J11" i="1"/>
  <c r="X11" i="1" s="1"/>
  <c r="J7" i="1"/>
  <c r="J16" i="1"/>
  <c r="X16" i="1" s="1"/>
  <c r="J12" i="1"/>
  <c r="X12" i="1" s="1"/>
  <c r="J8" i="1"/>
  <c r="X8" i="1" s="1"/>
  <c r="L6" i="1"/>
  <c r="R6" i="1" s="1"/>
  <c r="M6" i="1"/>
  <c r="S6" i="1" s="1"/>
  <c r="J3" i="1"/>
  <c r="U3" i="1"/>
  <c r="L3" i="1"/>
  <c r="V10" i="1" l="1"/>
  <c r="Q16" i="1"/>
  <c r="S23" i="1"/>
  <c r="U13" i="1"/>
  <c r="M13" i="1"/>
  <c r="AA13" i="1" s="1"/>
  <c r="AE13" i="1" s="1"/>
  <c r="W23" i="1"/>
  <c r="Q13" i="1"/>
  <c r="T5" i="1"/>
  <c r="V15" i="1"/>
  <c r="Q6" i="1"/>
  <c r="V12" i="1"/>
  <c r="P5" i="1"/>
  <c r="X6" i="1"/>
  <c r="AB6" i="1" s="1"/>
  <c r="AD6" i="1" s="1"/>
  <c r="P6" i="1"/>
  <c r="U6" i="1"/>
  <c r="U12" i="1"/>
  <c r="W17" i="1"/>
  <c r="M18" i="1"/>
  <c r="AA18" i="1" s="1"/>
  <c r="AE18" i="1" s="1"/>
  <c r="M4" i="1"/>
  <c r="AA4" i="1" s="1"/>
  <c r="AE4" i="1" s="1"/>
  <c r="Z23" i="1"/>
  <c r="AB23" i="1"/>
  <c r="AD23" i="1" s="1"/>
  <c r="W20" i="1"/>
  <c r="S20" i="1"/>
  <c r="AA20" i="1"/>
  <c r="AE20" i="1" s="1"/>
  <c r="T20" i="1"/>
  <c r="P20" i="1"/>
  <c r="X20" i="1"/>
  <c r="R20" i="1"/>
  <c r="V20" i="1"/>
  <c r="AB17" i="1"/>
  <c r="AD17" i="1" s="1"/>
  <c r="Z17" i="1"/>
  <c r="Z14" i="1"/>
  <c r="AB14" i="1"/>
  <c r="AD14" i="1" s="1"/>
  <c r="Z11" i="1"/>
  <c r="AB11" i="1"/>
  <c r="AD11" i="1" s="1"/>
  <c r="M11" i="1"/>
  <c r="AA11" i="1" s="1"/>
  <c r="AE11" i="1" s="1"/>
  <c r="AB8" i="1"/>
  <c r="AD8" i="1" s="1"/>
  <c r="Z8" i="1"/>
  <c r="AB5" i="1"/>
  <c r="AD5" i="1" s="1"/>
  <c r="Z5" i="1"/>
  <c r="M22" i="1"/>
  <c r="W22" i="1" s="1"/>
  <c r="M21" i="1"/>
  <c r="AA21" i="1" s="1"/>
  <c r="AE21" i="1" s="1"/>
  <c r="X21" i="1"/>
  <c r="U21" i="1"/>
  <c r="Y21" i="1"/>
  <c r="AC21" i="1" s="1"/>
  <c r="AD18" i="1"/>
  <c r="Z18" i="1"/>
  <c r="AB15" i="1"/>
  <c r="Q15" i="1"/>
  <c r="Y15" i="1"/>
  <c r="AC15" i="1" s="1"/>
  <c r="V13" i="1"/>
  <c r="Q12" i="1"/>
  <c r="Z12" i="1"/>
  <c r="AB12" i="1"/>
  <c r="AD12" i="1" s="1"/>
  <c r="X10" i="1"/>
  <c r="AB10" i="1" s="1"/>
  <c r="M10" i="1"/>
  <c r="AA10" i="1" s="1"/>
  <c r="AE10" i="1" s="1"/>
  <c r="P10" i="1"/>
  <c r="X9" i="1"/>
  <c r="AB9" i="1" s="1"/>
  <c r="P9" i="1"/>
  <c r="V9" i="1"/>
  <c r="M9" i="1"/>
  <c r="S9" i="1" s="1"/>
  <c r="Y9" i="1"/>
  <c r="AC9" i="1" s="1"/>
  <c r="U7" i="1"/>
  <c r="Q7" i="1"/>
  <c r="R4" i="1"/>
  <c r="T3" i="1"/>
  <c r="X3" i="1"/>
  <c r="P3" i="1"/>
  <c r="M3" i="1"/>
  <c r="W3" i="1" s="1"/>
  <c r="Z25" i="1"/>
  <c r="AB25" i="1"/>
  <c r="AD25" i="1" s="1"/>
  <c r="S26" i="1"/>
  <c r="W26" i="1"/>
  <c r="AA26" i="1"/>
  <c r="AE26" i="1" s="1"/>
  <c r="Z26" i="1"/>
  <c r="AB26" i="1"/>
  <c r="AD26" i="1" s="1"/>
  <c r="S25" i="1"/>
  <c r="W25" i="1"/>
  <c r="AA25" i="1"/>
  <c r="AE25" i="1" s="1"/>
  <c r="Z24" i="1"/>
  <c r="AB24" i="1"/>
  <c r="AD24" i="1" s="1"/>
  <c r="S24" i="1"/>
  <c r="W24" i="1"/>
  <c r="AA24" i="1"/>
  <c r="AE24" i="1" s="1"/>
  <c r="T22" i="1"/>
  <c r="P22" i="1"/>
  <c r="Q22" i="1"/>
  <c r="Y22" i="1"/>
  <c r="AC22" i="1" s="1"/>
  <c r="U22" i="1"/>
  <c r="V22" i="1"/>
  <c r="R22" i="1"/>
  <c r="AB22" i="1"/>
  <c r="R19" i="1"/>
  <c r="T19" i="1"/>
  <c r="X19" i="1"/>
  <c r="P19" i="1"/>
  <c r="U19" i="1"/>
  <c r="Y19" i="1"/>
  <c r="AC19" i="1" s="1"/>
  <c r="Q19" i="1"/>
  <c r="M19" i="1"/>
  <c r="V16" i="1"/>
  <c r="Z16" i="1"/>
  <c r="AB16" i="1"/>
  <c r="AD16" i="1" s="1"/>
  <c r="P13" i="1"/>
  <c r="T13" i="1"/>
  <c r="X13" i="1"/>
  <c r="W10" i="1"/>
  <c r="Q10" i="1"/>
  <c r="U10" i="1"/>
  <c r="Y10" i="1"/>
  <c r="AC10" i="1" s="1"/>
  <c r="V6" i="1"/>
  <c r="W6" i="1"/>
  <c r="AA6" i="1"/>
  <c r="AE6" i="1" s="1"/>
  <c r="M7" i="1"/>
  <c r="AA7" i="1" s="1"/>
  <c r="AE7" i="1" s="1"/>
  <c r="X7" i="1"/>
  <c r="R7" i="1"/>
  <c r="V7" i="1"/>
  <c r="W4" i="1"/>
  <c r="Q4" i="1"/>
  <c r="Y4" i="1"/>
  <c r="AC4" i="1" s="1"/>
  <c r="U4" i="1"/>
  <c r="P4" i="1"/>
  <c r="T4" i="1"/>
  <c r="X4" i="1"/>
  <c r="S4" i="1"/>
  <c r="S21" i="1"/>
  <c r="P21" i="1"/>
  <c r="R21" i="1"/>
  <c r="V21" i="1"/>
  <c r="V18" i="1"/>
  <c r="Q18" i="1"/>
  <c r="U18" i="1"/>
  <c r="U15" i="1"/>
  <c r="U9" i="1"/>
  <c r="Q9" i="1"/>
  <c r="Q5" i="1"/>
  <c r="U5" i="1"/>
  <c r="M5" i="1"/>
  <c r="AA5" i="1" s="1"/>
  <c r="AE5" i="1" s="1"/>
  <c r="M12" i="1"/>
  <c r="AA12" i="1" s="1"/>
  <c r="AE12" i="1" s="1"/>
  <c r="P12" i="1"/>
  <c r="T12" i="1"/>
  <c r="M16" i="1"/>
  <c r="AA16" i="1" s="1"/>
  <c r="AE16" i="1" s="1"/>
  <c r="P16" i="1"/>
  <c r="T16" i="1"/>
  <c r="P15" i="1"/>
  <c r="T15" i="1"/>
  <c r="P7" i="1"/>
  <c r="T7" i="1"/>
  <c r="M8" i="1"/>
  <c r="AA8" i="1" s="1"/>
  <c r="AE8" i="1" s="1"/>
  <c r="P8" i="1"/>
  <c r="T8" i="1"/>
  <c r="P11" i="1"/>
  <c r="T11" i="1"/>
  <c r="M15" i="1"/>
  <c r="AA15" i="1" s="1"/>
  <c r="AE15" i="1" s="1"/>
  <c r="V3" i="1"/>
  <c r="R3" i="1"/>
  <c r="W21" i="1" l="1"/>
  <c r="AA22" i="1"/>
  <c r="AE22" i="1" s="1"/>
  <c r="S22" i="1"/>
  <c r="W9" i="1"/>
  <c r="Z6" i="1"/>
  <c r="W13" i="1"/>
  <c r="S13" i="1"/>
  <c r="W18" i="1"/>
  <c r="W11" i="1"/>
  <c r="S18" i="1"/>
  <c r="S10" i="1"/>
  <c r="AB20" i="1"/>
  <c r="AD20" i="1" s="1"/>
  <c r="Z20" i="1"/>
  <c r="S11" i="1"/>
  <c r="AB21" i="1"/>
  <c r="AD21" i="1" s="1"/>
  <c r="Z21" i="1"/>
  <c r="Z15" i="1"/>
  <c r="AD15" i="1"/>
  <c r="Z10" i="1"/>
  <c r="AA9" i="1"/>
  <c r="AE9" i="1" s="1"/>
  <c r="AD9" i="1"/>
  <c r="Z9" i="1"/>
  <c r="AA3" i="1"/>
  <c r="AE3" i="1" s="1"/>
  <c r="S3" i="1"/>
  <c r="AB3" i="1"/>
  <c r="AD3" i="1" s="1"/>
  <c r="Z3" i="1"/>
  <c r="AD22" i="1"/>
  <c r="Z22" i="1"/>
  <c r="AA19" i="1"/>
  <c r="AE19" i="1" s="1"/>
  <c r="W19" i="1"/>
  <c r="S19" i="1"/>
  <c r="AB19" i="1"/>
  <c r="AD19" i="1" s="1"/>
  <c r="Z19" i="1"/>
  <c r="AB13" i="1"/>
  <c r="AD13" i="1" s="1"/>
  <c r="Z13" i="1"/>
  <c r="AD10" i="1"/>
  <c r="S7" i="1"/>
  <c r="W7" i="1"/>
  <c r="Z7" i="1"/>
  <c r="AB7" i="1"/>
  <c r="AD7" i="1" s="1"/>
  <c r="Z4" i="1"/>
  <c r="AB4" i="1"/>
  <c r="AD4" i="1" s="1"/>
  <c r="S5" i="1"/>
  <c r="W5" i="1"/>
  <c r="S15" i="1"/>
  <c r="W15" i="1"/>
  <c r="S8" i="1"/>
  <c r="W8" i="1"/>
  <c r="S12" i="1"/>
  <c r="W12" i="1"/>
  <c r="S16" i="1"/>
  <c r="W16" i="1"/>
</calcChain>
</file>

<file path=xl/sharedStrings.xml><?xml version="1.0" encoding="utf-8"?>
<sst xmlns="http://schemas.openxmlformats.org/spreadsheetml/2006/main" count="59" uniqueCount="31">
  <si>
    <t>ug ml</t>
  </si>
  <si>
    <t xml:space="preserve">ug 0.8ml-1 </t>
  </si>
  <si>
    <t>ug g FW</t>
  </si>
  <si>
    <t>Genoptype</t>
  </si>
  <si>
    <t>Treatment</t>
  </si>
  <si>
    <t>A470</t>
  </si>
  <si>
    <t>A647</t>
  </si>
  <si>
    <t>A663</t>
  </si>
  <si>
    <t>A750</t>
  </si>
  <si>
    <t>Adjusted A470</t>
  </si>
  <si>
    <t>Adjusted A647</t>
  </si>
  <si>
    <t>Adjuested A663</t>
  </si>
  <si>
    <t>Chlorophyll A</t>
  </si>
  <si>
    <t>Chlorophyll B</t>
  </si>
  <si>
    <t>Total Chlorophyll</t>
  </si>
  <si>
    <t>Carotenoids</t>
  </si>
  <si>
    <t>No. Seedlings</t>
  </si>
  <si>
    <t>Weight (g)</t>
  </si>
  <si>
    <t>Chl A (ng/seedling)</t>
  </si>
  <si>
    <t>Chl B (ng/seedling)</t>
  </si>
  <si>
    <t>Total Chl (ng/seedling)</t>
  </si>
  <si>
    <t>Carotenoids (ng/seedling)</t>
  </si>
  <si>
    <t>ChlA (per/g)</t>
  </si>
  <si>
    <t>Chl B (per g)</t>
  </si>
  <si>
    <t>Total chl (per g)</t>
  </si>
  <si>
    <t>Carotenoids (per g)</t>
  </si>
  <si>
    <t>Chl A</t>
  </si>
  <si>
    <t>Ch B</t>
  </si>
  <si>
    <t>Total Ch</t>
  </si>
  <si>
    <t>Col-0 R1</t>
  </si>
  <si>
    <t>3d D 3d WL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</si>
</sst>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7" xfId="0" applyFill="1" applyBorder="1"/>
    <xf numFmtId="0" fontId="0" fillId="0" borderId="0" xfId="0" applyFill="1" applyBorder="1"/>
    <xf numFmtId="0" fontId="0" fillId="0" borderId="10" xfId="0" applyFill="1" applyBorder="1"/>
    <xf numFmtId="0" fontId="0" fillId="0" borderId="9" xfId="0" applyFill="1" applyBorder="1"/>
    <xf numFmtId="0" fontId="1" fillId="0" borderId="12" xfId="0" applyFont="1" applyFill="1" applyBorder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0" xfId="0" applyFill="1"/>
    <xf numFmtId="0" fontId="0" fillId="2" borderId="8" xfId="0" applyFill="1" applyBorder="1"/>
    <xf numFmtId="0" fontId="0" fillId="2" borderId="7" xfId="0" applyFill="1" applyBorder="1"/>
    <xf numFmtId="0" fontId="0" fillId="0" borderId="0" xfId="0" applyFill="1"/>
    <xf numFmtId="0" fontId="0" fillId="0" borderId="11" xfId="0" applyFill="1" applyBorder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3" xfId="0" applyFont="1" applyFill="1" applyBorder="1"/>
    <xf numFmtId="0" fontId="0" fillId="0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1" fillId="0" borderId="10" xfId="0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BE79E-D2B9-4029-91E2-240804D5D33E}">
  <dimension ref="A1:AG33"/>
  <sheetViews>
    <sheetView tabSelected="1" workbookViewId="0">
      <selection activeCell="N31" sqref="N31"/>
    </sheetView>
  </sheetViews>
  <sheetFormatPr defaultColWidth="9.140625" defaultRowHeight="15" x14ac:dyDescent="0.25"/>
  <cols>
    <col min="1" max="1" width="11" style="13" customWidth="1"/>
    <col min="2" max="2" width="12.85546875" style="13" customWidth="1"/>
    <col min="3" max="6" width="9.140625" style="13"/>
    <col min="7" max="7" width="15.7109375" style="13" customWidth="1"/>
    <col min="8" max="8" width="15.5703125" style="13" customWidth="1"/>
    <col min="9" max="9" width="15.140625" style="13" customWidth="1"/>
    <col min="10" max="10" width="14.140625" style="13" customWidth="1"/>
    <col min="11" max="11" width="13" style="13" customWidth="1"/>
    <col min="12" max="12" width="16.5703125" style="13" customWidth="1"/>
    <col min="13" max="13" width="13.28515625" style="13" customWidth="1"/>
    <col min="14" max="14" width="12.7109375" style="13" customWidth="1"/>
    <col min="15" max="15" width="11.5703125" style="13" customWidth="1"/>
    <col min="16" max="16" width="17.7109375" style="13" customWidth="1"/>
    <col min="17" max="17" width="18.140625" style="13" customWidth="1"/>
    <col min="18" max="18" width="22.28515625" style="13" customWidth="1"/>
    <col min="19" max="19" width="23.85546875" style="13" customWidth="1"/>
    <col min="20" max="20" width="12.7109375" style="13" customWidth="1"/>
    <col min="21" max="21" width="12" style="13" customWidth="1"/>
    <col min="22" max="22" width="15.42578125" style="13" customWidth="1"/>
    <col min="23" max="23" width="17.7109375" style="13" customWidth="1"/>
    <col min="24" max="24" width="11.42578125" style="13" customWidth="1"/>
    <col min="25" max="26" width="9.140625" style="13"/>
    <col min="27" max="27" width="11.85546875" style="13" customWidth="1"/>
    <col min="28" max="30" width="9.140625" style="13"/>
    <col min="31" max="31" width="11.28515625" style="13" customWidth="1"/>
    <col min="32" max="16384" width="9.140625" style="13"/>
  </cols>
  <sheetData>
    <row r="1" spans="1:33" ht="15.75" thickBot="1" x14ac:dyDescent="0.3">
      <c r="I1" s="14"/>
      <c r="J1" s="22" t="s">
        <v>0</v>
      </c>
      <c r="K1" s="23"/>
      <c r="L1" s="23"/>
      <c r="M1" s="23"/>
      <c r="N1" s="4"/>
      <c r="X1" s="24" t="s">
        <v>1</v>
      </c>
      <c r="Y1" s="25"/>
      <c r="Z1" s="25"/>
      <c r="AA1" s="26"/>
      <c r="AB1" s="27" t="s">
        <v>2</v>
      </c>
      <c r="AC1" s="22"/>
      <c r="AD1" s="22"/>
      <c r="AE1" s="28"/>
    </row>
    <row r="2" spans="1:33" ht="15.75" thickBot="1" x14ac:dyDescent="0.3">
      <c r="A2" s="15" t="s">
        <v>3</v>
      </c>
      <c r="B2" s="16" t="s">
        <v>4</v>
      </c>
      <c r="C2" s="16" t="s">
        <v>5</v>
      </c>
      <c r="D2" s="16" t="s">
        <v>6</v>
      </c>
      <c r="E2" s="16" t="s">
        <v>7</v>
      </c>
      <c r="F2" s="16" t="s">
        <v>8</v>
      </c>
      <c r="G2" s="16" t="s">
        <v>9</v>
      </c>
      <c r="H2" s="16" t="s">
        <v>10</v>
      </c>
      <c r="I2" s="16" t="s">
        <v>11</v>
      </c>
      <c r="J2" s="15" t="s">
        <v>12</v>
      </c>
      <c r="K2" s="16" t="s">
        <v>13</v>
      </c>
      <c r="L2" s="16" t="s">
        <v>14</v>
      </c>
      <c r="M2" s="17" t="s">
        <v>15</v>
      </c>
      <c r="N2" s="16" t="s">
        <v>16</v>
      </c>
      <c r="O2" s="16" t="s">
        <v>17</v>
      </c>
      <c r="P2" s="16" t="s">
        <v>18</v>
      </c>
      <c r="Q2" s="16" t="s">
        <v>19</v>
      </c>
      <c r="R2" s="16" t="s">
        <v>20</v>
      </c>
      <c r="S2" s="16" t="s">
        <v>21</v>
      </c>
      <c r="T2" s="16" t="s">
        <v>22</v>
      </c>
      <c r="U2" s="16" t="s">
        <v>23</v>
      </c>
      <c r="V2" s="16" t="s">
        <v>24</v>
      </c>
      <c r="W2" s="17" t="s">
        <v>25</v>
      </c>
      <c r="X2" s="5" t="s">
        <v>26</v>
      </c>
      <c r="Y2" s="5" t="s">
        <v>27</v>
      </c>
      <c r="Z2" s="5" t="s">
        <v>28</v>
      </c>
      <c r="AA2" s="5" t="s">
        <v>15</v>
      </c>
      <c r="AB2" s="15" t="s">
        <v>26</v>
      </c>
      <c r="AC2" s="15" t="s">
        <v>27</v>
      </c>
      <c r="AD2" s="5" t="s">
        <v>28</v>
      </c>
      <c r="AE2" s="5" t="s">
        <v>15</v>
      </c>
    </row>
    <row r="3" spans="1:33" x14ac:dyDescent="0.25">
      <c r="A3" s="6" t="s">
        <v>29</v>
      </c>
      <c r="B3" s="7" t="s">
        <v>30</v>
      </c>
      <c r="C3" s="8">
        <v>0.84860000000000002</v>
      </c>
      <c r="D3" s="8">
        <v>0.36580000000000001</v>
      </c>
      <c r="E3" s="8">
        <v>0.50019999999999998</v>
      </c>
      <c r="F3" s="8">
        <v>0.11799999999999999</v>
      </c>
      <c r="G3" s="8">
        <f t="shared" ref="G3:G23" si="0">C3-F3</f>
        <v>0.73060000000000003</v>
      </c>
      <c r="H3" s="8">
        <f t="shared" ref="H3:H23" si="1">D3-F3</f>
        <v>0.24780000000000002</v>
      </c>
      <c r="I3" s="8">
        <f t="shared" ref="I3:I23" si="2">E3-F3</f>
        <v>0.38219999999999998</v>
      </c>
      <c r="J3" s="6">
        <f>(12.25*I3)-(2.79*H3)</f>
        <v>3.9905879999999998</v>
      </c>
      <c r="K3" s="8">
        <f>(21.5*H3)-(5.1*I3)</f>
        <v>3.3784800000000006</v>
      </c>
      <c r="L3" s="8">
        <f>(7.15*I3)+(18.71*H3)</f>
        <v>7.3690680000000004</v>
      </c>
      <c r="M3" s="9">
        <f>((1000*G3)-(1.82*J3)-(85.02*K3))/198</f>
        <v>2.2025189911111109</v>
      </c>
      <c r="N3" s="8">
        <v>30</v>
      </c>
      <c r="O3" s="8">
        <v>1.137E-2</v>
      </c>
      <c r="P3" s="8">
        <f t="shared" ref="P3:P23" si="3">J3/N3</f>
        <v>0.13301959999999999</v>
      </c>
      <c r="Q3" s="8">
        <f t="shared" ref="Q3:Q23" si="4">K3/N3</f>
        <v>0.11261600000000002</v>
      </c>
      <c r="R3" s="8">
        <f t="shared" ref="R3:R23" si="5">L3/N3</f>
        <v>0.24563560000000001</v>
      </c>
      <c r="S3" s="8">
        <f t="shared" ref="S3:S23" si="6">M3/N3</f>
        <v>7.3417299703703698E-2</v>
      </c>
      <c r="T3" s="8">
        <f>(1/O3)*J3</f>
        <v>350.97519788918208</v>
      </c>
      <c r="U3" s="8">
        <f>(1/O3)*K3</f>
        <v>297.13984168865443</v>
      </c>
      <c r="V3" s="8">
        <f>(1/O3)*L3</f>
        <v>648.11503957783646</v>
      </c>
      <c r="W3" s="9">
        <f>(1/O3)*M3</f>
        <v>193.71319183035277</v>
      </c>
      <c r="X3" s="10">
        <f>J3*0.8</f>
        <v>3.1924703999999999</v>
      </c>
      <c r="Y3" s="10">
        <f>K3*0.8</f>
        <v>2.7027840000000007</v>
      </c>
      <c r="Z3" s="7">
        <f>X3+Y3</f>
        <v>5.8952544000000007</v>
      </c>
      <c r="AA3" s="7">
        <f>M3*0.8</f>
        <v>1.7620151928888887</v>
      </c>
      <c r="AB3" s="7">
        <f>(X3/O3)</f>
        <v>280.78015831134564</v>
      </c>
      <c r="AC3" s="10">
        <f>(Y3/O3)</f>
        <v>237.71187335092355</v>
      </c>
      <c r="AD3" s="7">
        <f>AB3+AC3</f>
        <v>518.49203166226926</v>
      </c>
      <c r="AE3" s="11">
        <f>(AA3/O3)</f>
        <v>154.9705534642822</v>
      </c>
    </row>
    <row r="4" spans="1:33" x14ac:dyDescent="0.25">
      <c r="A4" s="1"/>
      <c r="B4" s="2" t="s">
        <v>30</v>
      </c>
      <c r="G4" s="13">
        <f t="shared" si="0"/>
        <v>0</v>
      </c>
      <c r="H4" s="13">
        <f t="shared" si="1"/>
        <v>0</v>
      </c>
      <c r="I4" s="18">
        <f t="shared" si="2"/>
        <v>0</v>
      </c>
      <c r="J4" s="13">
        <f t="shared" ref="J4:J23" si="7">(12.25*I4)-(2.79*H4)</f>
        <v>0</v>
      </c>
      <c r="K4" s="13">
        <f t="shared" ref="K4:K23" si="8">(21.5*H4)-(5.1*I4)</f>
        <v>0</v>
      </c>
      <c r="L4" s="13">
        <f t="shared" ref="L4:L23" si="9">(7.15*I4)+(18.71*H4)</f>
        <v>0</v>
      </c>
      <c r="M4" s="18">
        <f t="shared" ref="M4:M23" si="10">((1000*G4)-(1.82*J4)-(85.02*K4))/198</f>
        <v>0</v>
      </c>
      <c r="P4" s="13" t="e">
        <f t="shared" si="3"/>
        <v>#DIV/0!</v>
      </c>
      <c r="Q4" s="13" t="e">
        <f t="shared" si="4"/>
        <v>#DIV/0!</v>
      </c>
      <c r="R4" s="13" t="e">
        <f t="shared" si="5"/>
        <v>#DIV/0!</v>
      </c>
      <c r="S4" s="13" t="e">
        <f t="shared" si="6"/>
        <v>#DIV/0!</v>
      </c>
      <c r="T4" s="13" t="e">
        <f t="shared" ref="T4:T23" si="11">(1/O4)*J4</f>
        <v>#DIV/0!</v>
      </c>
      <c r="U4" s="13" t="e">
        <f t="shared" ref="U4:U23" si="12">(1/O4)*K4</f>
        <v>#DIV/0!</v>
      </c>
      <c r="V4" s="13" t="e">
        <f t="shared" ref="V4:V23" si="13">(1/O4)*L4</f>
        <v>#DIV/0!</v>
      </c>
      <c r="W4" s="18" t="e">
        <f t="shared" ref="W4:W23" si="14">(1/O4)*M4</f>
        <v>#DIV/0!</v>
      </c>
      <c r="X4" s="13">
        <f t="shared" ref="X4:X23" si="15">J4*0.8</f>
        <v>0</v>
      </c>
      <c r="Y4" s="13">
        <f t="shared" ref="Y4:Y23" si="16">K4*0.8</f>
        <v>0</v>
      </c>
      <c r="Z4" s="2">
        <f t="shared" ref="Z4:Z23" si="17">X4+Y4</f>
        <v>0</v>
      </c>
      <c r="AA4" s="2">
        <f t="shared" ref="AA4:AA23" si="18">M4*0.8</f>
        <v>0</v>
      </c>
      <c r="AB4" s="2" t="e">
        <f t="shared" ref="AB4:AB23" si="19">(X4/O4)</f>
        <v>#DIV/0!</v>
      </c>
      <c r="AC4" s="13" t="e">
        <f t="shared" ref="AC4:AC23" si="20">(Y4/O4)</f>
        <v>#DIV/0!</v>
      </c>
      <c r="AD4" s="2" t="e">
        <f t="shared" ref="AD4:AD23" si="21">AB4+AC4</f>
        <v>#DIV/0!</v>
      </c>
      <c r="AE4" s="18" t="e">
        <f t="shared" ref="AE4:AE23" si="22">(AA4/O4)</f>
        <v>#DIV/0!</v>
      </c>
    </row>
    <row r="5" spans="1:33" x14ac:dyDescent="0.25">
      <c r="A5" s="1"/>
      <c r="B5" s="2" t="s">
        <v>30</v>
      </c>
      <c r="G5" s="13">
        <f t="shared" si="0"/>
        <v>0</v>
      </c>
      <c r="H5" s="13">
        <f t="shared" si="1"/>
        <v>0</v>
      </c>
      <c r="I5" s="18">
        <f t="shared" si="2"/>
        <v>0</v>
      </c>
      <c r="J5" s="13">
        <f t="shared" si="7"/>
        <v>0</v>
      </c>
      <c r="K5" s="13">
        <f t="shared" si="8"/>
        <v>0</v>
      </c>
      <c r="L5" s="13">
        <f t="shared" si="9"/>
        <v>0</v>
      </c>
      <c r="M5" s="18">
        <f t="shared" si="10"/>
        <v>0</v>
      </c>
      <c r="P5" s="13" t="e">
        <f t="shared" si="3"/>
        <v>#DIV/0!</v>
      </c>
      <c r="Q5" s="13" t="e">
        <f t="shared" si="4"/>
        <v>#DIV/0!</v>
      </c>
      <c r="R5" s="13" t="e">
        <f t="shared" si="5"/>
        <v>#DIV/0!</v>
      </c>
      <c r="S5" s="13" t="e">
        <f t="shared" si="6"/>
        <v>#DIV/0!</v>
      </c>
      <c r="T5" s="13" t="e">
        <f t="shared" si="11"/>
        <v>#DIV/0!</v>
      </c>
      <c r="U5" s="13" t="e">
        <f t="shared" si="12"/>
        <v>#DIV/0!</v>
      </c>
      <c r="V5" s="13" t="e">
        <f t="shared" si="13"/>
        <v>#DIV/0!</v>
      </c>
      <c r="W5" s="18" t="e">
        <f t="shared" si="14"/>
        <v>#DIV/0!</v>
      </c>
      <c r="X5" s="13">
        <f t="shared" si="15"/>
        <v>0</v>
      </c>
      <c r="Y5" s="13">
        <f t="shared" si="16"/>
        <v>0</v>
      </c>
      <c r="Z5" s="2">
        <f t="shared" si="17"/>
        <v>0</v>
      </c>
      <c r="AA5" s="2">
        <f t="shared" si="18"/>
        <v>0</v>
      </c>
      <c r="AB5" s="2" t="e">
        <f t="shared" si="19"/>
        <v>#DIV/0!</v>
      </c>
      <c r="AC5" s="13" t="e">
        <f t="shared" si="20"/>
        <v>#DIV/0!</v>
      </c>
      <c r="AD5" s="2" t="e">
        <f t="shared" si="21"/>
        <v>#DIV/0!</v>
      </c>
      <c r="AE5" s="18" t="e">
        <f t="shared" si="22"/>
        <v>#DIV/0!</v>
      </c>
    </row>
    <row r="6" spans="1:33" x14ac:dyDescent="0.25">
      <c r="A6" s="12"/>
      <c r="B6" s="7" t="s">
        <v>30</v>
      </c>
      <c r="C6" s="10"/>
      <c r="D6" s="10"/>
      <c r="E6" s="10"/>
      <c r="F6" s="10"/>
      <c r="G6" s="10">
        <f t="shared" si="0"/>
        <v>0</v>
      </c>
      <c r="H6" s="10">
        <f t="shared" si="1"/>
        <v>0</v>
      </c>
      <c r="I6" s="11">
        <f t="shared" si="2"/>
        <v>0</v>
      </c>
      <c r="J6" s="10">
        <f t="shared" si="7"/>
        <v>0</v>
      </c>
      <c r="K6" s="10">
        <f t="shared" si="8"/>
        <v>0</v>
      </c>
      <c r="L6" s="10">
        <f t="shared" si="9"/>
        <v>0</v>
      </c>
      <c r="M6" s="11">
        <f t="shared" si="10"/>
        <v>0</v>
      </c>
      <c r="N6" s="10"/>
      <c r="O6" s="10"/>
      <c r="P6" s="10" t="e">
        <f t="shared" si="3"/>
        <v>#DIV/0!</v>
      </c>
      <c r="Q6" s="10" t="e">
        <f t="shared" si="4"/>
        <v>#DIV/0!</v>
      </c>
      <c r="R6" s="10" t="e">
        <f t="shared" si="5"/>
        <v>#DIV/0!</v>
      </c>
      <c r="S6" s="10" t="e">
        <f t="shared" si="6"/>
        <v>#DIV/0!</v>
      </c>
      <c r="T6" s="10" t="e">
        <f t="shared" si="11"/>
        <v>#DIV/0!</v>
      </c>
      <c r="U6" s="10" t="e">
        <f t="shared" si="12"/>
        <v>#DIV/0!</v>
      </c>
      <c r="V6" s="10" t="e">
        <f t="shared" si="13"/>
        <v>#DIV/0!</v>
      </c>
      <c r="W6" s="11" t="e">
        <f t="shared" si="14"/>
        <v>#DIV/0!</v>
      </c>
      <c r="X6" s="10">
        <f t="shared" si="15"/>
        <v>0</v>
      </c>
      <c r="Y6" s="10">
        <f t="shared" si="16"/>
        <v>0</v>
      </c>
      <c r="Z6" s="7">
        <f t="shared" si="17"/>
        <v>0</v>
      </c>
      <c r="AA6" s="7">
        <f t="shared" si="18"/>
        <v>0</v>
      </c>
      <c r="AB6" s="7" t="e">
        <f t="shared" si="19"/>
        <v>#DIV/0!</v>
      </c>
      <c r="AC6" s="10" t="e">
        <f t="shared" si="20"/>
        <v>#DIV/0!</v>
      </c>
      <c r="AD6" s="7" t="e">
        <f t="shared" si="21"/>
        <v>#DIV/0!</v>
      </c>
      <c r="AE6" s="11" t="e">
        <f t="shared" si="22"/>
        <v>#DIV/0!</v>
      </c>
    </row>
    <row r="7" spans="1:33" x14ac:dyDescent="0.25">
      <c r="A7" s="1"/>
      <c r="B7" s="2" t="s">
        <v>30</v>
      </c>
      <c r="G7" s="13">
        <f t="shared" si="0"/>
        <v>0</v>
      </c>
      <c r="H7" s="13">
        <f t="shared" si="1"/>
        <v>0</v>
      </c>
      <c r="I7" s="18">
        <f t="shared" si="2"/>
        <v>0</v>
      </c>
      <c r="J7" s="13">
        <f t="shared" si="7"/>
        <v>0</v>
      </c>
      <c r="K7" s="13">
        <f t="shared" si="8"/>
        <v>0</v>
      </c>
      <c r="L7" s="13">
        <f t="shared" si="9"/>
        <v>0</v>
      </c>
      <c r="M7" s="18">
        <f t="shared" si="10"/>
        <v>0</v>
      </c>
      <c r="P7" s="13" t="e">
        <f t="shared" si="3"/>
        <v>#DIV/0!</v>
      </c>
      <c r="Q7" s="13" t="e">
        <f t="shared" si="4"/>
        <v>#DIV/0!</v>
      </c>
      <c r="R7" s="13" t="e">
        <f t="shared" si="5"/>
        <v>#DIV/0!</v>
      </c>
      <c r="S7" s="13" t="e">
        <f t="shared" si="6"/>
        <v>#DIV/0!</v>
      </c>
      <c r="T7" s="13" t="e">
        <f t="shared" si="11"/>
        <v>#DIV/0!</v>
      </c>
      <c r="U7" s="13" t="e">
        <f t="shared" si="12"/>
        <v>#DIV/0!</v>
      </c>
      <c r="V7" s="13" t="e">
        <f t="shared" si="13"/>
        <v>#DIV/0!</v>
      </c>
      <c r="W7" s="18" t="e">
        <f t="shared" si="14"/>
        <v>#DIV/0!</v>
      </c>
      <c r="X7" s="13">
        <f t="shared" si="15"/>
        <v>0</v>
      </c>
      <c r="Y7" s="13">
        <f t="shared" si="16"/>
        <v>0</v>
      </c>
      <c r="Z7" s="2">
        <f t="shared" si="17"/>
        <v>0</v>
      </c>
      <c r="AA7" s="2">
        <f t="shared" si="18"/>
        <v>0</v>
      </c>
      <c r="AB7" s="2" t="e">
        <f t="shared" si="19"/>
        <v>#DIV/0!</v>
      </c>
      <c r="AC7" s="13" t="e">
        <f t="shared" si="20"/>
        <v>#DIV/0!</v>
      </c>
      <c r="AD7" s="2" t="e">
        <f t="shared" si="21"/>
        <v>#DIV/0!</v>
      </c>
      <c r="AE7" s="18" t="e">
        <f t="shared" si="22"/>
        <v>#DIV/0!</v>
      </c>
      <c r="AG7" s="2"/>
    </row>
    <row r="8" spans="1:33" x14ac:dyDescent="0.25">
      <c r="A8" s="1"/>
      <c r="B8" s="2" t="s">
        <v>30</v>
      </c>
      <c r="G8" s="13">
        <f t="shared" si="0"/>
        <v>0</v>
      </c>
      <c r="H8" s="13">
        <f t="shared" si="1"/>
        <v>0</v>
      </c>
      <c r="I8" s="18">
        <f t="shared" si="2"/>
        <v>0</v>
      </c>
      <c r="J8" s="13">
        <f t="shared" si="7"/>
        <v>0</v>
      </c>
      <c r="K8" s="13">
        <f t="shared" si="8"/>
        <v>0</v>
      </c>
      <c r="L8" s="13">
        <f t="shared" si="9"/>
        <v>0</v>
      </c>
      <c r="M8" s="18">
        <f t="shared" si="10"/>
        <v>0</v>
      </c>
      <c r="P8" s="13" t="e">
        <f t="shared" si="3"/>
        <v>#DIV/0!</v>
      </c>
      <c r="Q8" s="13" t="e">
        <f t="shared" si="4"/>
        <v>#DIV/0!</v>
      </c>
      <c r="R8" s="13" t="e">
        <f t="shared" si="5"/>
        <v>#DIV/0!</v>
      </c>
      <c r="S8" s="13" t="e">
        <f t="shared" si="6"/>
        <v>#DIV/0!</v>
      </c>
      <c r="T8" s="13" t="e">
        <f t="shared" si="11"/>
        <v>#DIV/0!</v>
      </c>
      <c r="U8" s="13" t="e">
        <f t="shared" si="12"/>
        <v>#DIV/0!</v>
      </c>
      <c r="V8" s="13" t="e">
        <f t="shared" si="13"/>
        <v>#DIV/0!</v>
      </c>
      <c r="W8" s="18" t="e">
        <f t="shared" si="14"/>
        <v>#DIV/0!</v>
      </c>
      <c r="X8" s="13">
        <f t="shared" si="15"/>
        <v>0</v>
      </c>
      <c r="Y8" s="13">
        <f t="shared" si="16"/>
        <v>0</v>
      </c>
      <c r="Z8" s="2">
        <f t="shared" si="17"/>
        <v>0</v>
      </c>
      <c r="AA8" s="2">
        <f t="shared" si="18"/>
        <v>0</v>
      </c>
      <c r="AB8" s="2" t="e">
        <f t="shared" si="19"/>
        <v>#DIV/0!</v>
      </c>
      <c r="AC8" s="13" t="e">
        <f t="shared" si="20"/>
        <v>#DIV/0!</v>
      </c>
      <c r="AD8" s="2" t="e">
        <f t="shared" si="21"/>
        <v>#DIV/0!</v>
      </c>
      <c r="AE8" s="18" t="e">
        <f t="shared" si="22"/>
        <v>#DIV/0!</v>
      </c>
    </row>
    <row r="9" spans="1:33" x14ac:dyDescent="0.25">
      <c r="A9" s="12"/>
      <c r="B9" s="7" t="s">
        <v>30</v>
      </c>
      <c r="C9" s="10"/>
      <c r="D9" s="10"/>
      <c r="E9" s="10"/>
      <c r="F9" s="10"/>
      <c r="G9" s="10">
        <f t="shared" si="0"/>
        <v>0</v>
      </c>
      <c r="H9" s="10">
        <f t="shared" si="1"/>
        <v>0</v>
      </c>
      <c r="I9" s="11">
        <f t="shared" si="2"/>
        <v>0</v>
      </c>
      <c r="J9" s="10">
        <f t="shared" si="7"/>
        <v>0</v>
      </c>
      <c r="K9" s="10">
        <f t="shared" si="8"/>
        <v>0</v>
      </c>
      <c r="L9" s="10">
        <f t="shared" si="9"/>
        <v>0</v>
      </c>
      <c r="M9" s="11">
        <f t="shared" si="10"/>
        <v>0</v>
      </c>
      <c r="N9" s="10"/>
      <c r="O9" s="10"/>
      <c r="P9" s="10" t="e">
        <f t="shared" si="3"/>
        <v>#DIV/0!</v>
      </c>
      <c r="Q9" s="10" t="e">
        <f t="shared" si="4"/>
        <v>#DIV/0!</v>
      </c>
      <c r="R9" s="10" t="e">
        <f t="shared" si="5"/>
        <v>#DIV/0!</v>
      </c>
      <c r="S9" s="10" t="e">
        <f t="shared" si="6"/>
        <v>#DIV/0!</v>
      </c>
      <c r="T9" s="10" t="e">
        <f t="shared" si="11"/>
        <v>#DIV/0!</v>
      </c>
      <c r="U9" s="10" t="e">
        <f t="shared" si="12"/>
        <v>#DIV/0!</v>
      </c>
      <c r="V9" s="10" t="e">
        <f t="shared" si="13"/>
        <v>#DIV/0!</v>
      </c>
      <c r="W9" s="11" t="e">
        <f t="shared" si="14"/>
        <v>#DIV/0!</v>
      </c>
      <c r="X9" s="10">
        <f t="shared" si="15"/>
        <v>0</v>
      </c>
      <c r="Y9" s="10">
        <f t="shared" si="16"/>
        <v>0</v>
      </c>
      <c r="Z9" s="7">
        <f t="shared" si="17"/>
        <v>0</v>
      </c>
      <c r="AA9" s="7">
        <f t="shared" si="18"/>
        <v>0</v>
      </c>
      <c r="AB9" s="7" t="e">
        <f t="shared" si="19"/>
        <v>#DIV/0!</v>
      </c>
      <c r="AC9" s="10" t="e">
        <f t="shared" si="20"/>
        <v>#DIV/0!</v>
      </c>
      <c r="AD9" s="7" t="e">
        <f t="shared" si="21"/>
        <v>#DIV/0!</v>
      </c>
      <c r="AE9" s="11" t="e">
        <f t="shared" si="22"/>
        <v>#DIV/0!</v>
      </c>
    </row>
    <row r="10" spans="1:33" x14ac:dyDescent="0.25">
      <c r="A10" s="1"/>
      <c r="B10" s="2" t="s">
        <v>30</v>
      </c>
      <c r="G10" s="13">
        <f t="shared" si="0"/>
        <v>0</v>
      </c>
      <c r="H10" s="13">
        <f t="shared" si="1"/>
        <v>0</v>
      </c>
      <c r="I10" s="18">
        <f t="shared" si="2"/>
        <v>0</v>
      </c>
      <c r="J10" s="13">
        <f t="shared" si="7"/>
        <v>0</v>
      </c>
      <c r="K10" s="13">
        <f t="shared" si="8"/>
        <v>0</v>
      </c>
      <c r="L10" s="13">
        <f t="shared" si="9"/>
        <v>0</v>
      </c>
      <c r="M10" s="18">
        <f t="shared" si="10"/>
        <v>0</v>
      </c>
      <c r="P10" s="13" t="e">
        <f t="shared" si="3"/>
        <v>#DIV/0!</v>
      </c>
      <c r="Q10" s="13" t="e">
        <f t="shared" si="4"/>
        <v>#DIV/0!</v>
      </c>
      <c r="R10" s="13" t="e">
        <f t="shared" si="5"/>
        <v>#DIV/0!</v>
      </c>
      <c r="S10" s="13" t="e">
        <f t="shared" si="6"/>
        <v>#DIV/0!</v>
      </c>
      <c r="T10" s="13" t="e">
        <f t="shared" si="11"/>
        <v>#DIV/0!</v>
      </c>
      <c r="U10" s="13" t="e">
        <f t="shared" si="12"/>
        <v>#DIV/0!</v>
      </c>
      <c r="V10" s="13" t="e">
        <f t="shared" si="13"/>
        <v>#DIV/0!</v>
      </c>
      <c r="W10" s="18" t="e">
        <f t="shared" si="14"/>
        <v>#DIV/0!</v>
      </c>
      <c r="X10" s="13">
        <f t="shared" si="15"/>
        <v>0</v>
      </c>
      <c r="Y10" s="13">
        <f t="shared" si="16"/>
        <v>0</v>
      </c>
      <c r="Z10" s="2">
        <f t="shared" si="17"/>
        <v>0</v>
      </c>
      <c r="AA10" s="2">
        <f t="shared" si="18"/>
        <v>0</v>
      </c>
      <c r="AB10" s="2" t="e">
        <f t="shared" si="19"/>
        <v>#DIV/0!</v>
      </c>
      <c r="AC10" s="13" t="e">
        <f t="shared" si="20"/>
        <v>#DIV/0!</v>
      </c>
      <c r="AD10" s="2" t="e">
        <f t="shared" si="21"/>
        <v>#DIV/0!</v>
      </c>
      <c r="AE10" s="18" t="e">
        <f t="shared" si="22"/>
        <v>#DIV/0!</v>
      </c>
    </row>
    <row r="11" spans="1:33" x14ac:dyDescent="0.25">
      <c r="A11" s="1"/>
      <c r="B11" s="2" t="s">
        <v>30</v>
      </c>
      <c r="G11" s="13">
        <f t="shared" si="0"/>
        <v>0</v>
      </c>
      <c r="H11" s="13">
        <f t="shared" si="1"/>
        <v>0</v>
      </c>
      <c r="I11" s="18">
        <f t="shared" si="2"/>
        <v>0</v>
      </c>
      <c r="J11" s="13">
        <f t="shared" si="7"/>
        <v>0</v>
      </c>
      <c r="K11" s="13">
        <f t="shared" si="8"/>
        <v>0</v>
      </c>
      <c r="L11" s="13">
        <f t="shared" si="9"/>
        <v>0</v>
      </c>
      <c r="M11" s="18">
        <f t="shared" si="10"/>
        <v>0</v>
      </c>
      <c r="P11" s="13" t="e">
        <f t="shared" si="3"/>
        <v>#DIV/0!</v>
      </c>
      <c r="Q11" s="13" t="e">
        <f t="shared" si="4"/>
        <v>#DIV/0!</v>
      </c>
      <c r="R11" s="13" t="e">
        <f t="shared" si="5"/>
        <v>#DIV/0!</v>
      </c>
      <c r="S11" s="13" t="e">
        <f t="shared" si="6"/>
        <v>#DIV/0!</v>
      </c>
      <c r="T11" s="13" t="e">
        <f t="shared" si="11"/>
        <v>#DIV/0!</v>
      </c>
      <c r="U11" s="13" t="e">
        <f t="shared" si="12"/>
        <v>#DIV/0!</v>
      </c>
      <c r="V11" s="13" t="e">
        <f t="shared" si="13"/>
        <v>#DIV/0!</v>
      </c>
      <c r="W11" s="18" t="e">
        <f t="shared" si="14"/>
        <v>#DIV/0!</v>
      </c>
      <c r="X11" s="13">
        <f t="shared" si="15"/>
        <v>0</v>
      </c>
      <c r="Y11" s="13">
        <f t="shared" si="16"/>
        <v>0</v>
      </c>
      <c r="Z11" s="2">
        <f t="shared" si="17"/>
        <v>0</v>
      </c>
      <c r="AA11" s="2">
        <f t="shared" si="18"/>
        <v>0</v>
      </c>
      <c r="AB11" s="2" t="e">
        <f t="shared" si="19"/>
        <v>#DIV/0!</v>
      </c>
      <c r="AC11" s="13" t="e">
        <f t="shared" si="20"/>
        <v>#DIV/0!</v>
      </c>
      <c r="AD11" s="2" t="e">
        <f t="shared" si="21"/>
        <v>#DIV/0!</v>
      </c>
      <c r="AE11" s="18" t="e">
        <f t="shared" si="22"/>
        <v>#DIV/0!</v>
      </c>
    </row>
    <row r="12" spans="1:33" x14ac:dyDescent="0.25">
      <c r="A12" s="12"/>
      <c r="B12" s="7" t="s">
        <v>30</v>
      </c>
      <c r="C12" s="10"/>
      <c r="D12" s="10"/>
      <c r="E12" s="10"/>
      <c r="F12" s="10"/>
      <c r="G12" s="10">
        <f t="shared" si="0"/>
        <v>0</v>
      </c>
      <c r="H12" s="10">
        <f t="shared" si="1"/>
        <v>0</v>
      </c>
      <c r="I12" s="11">
        <f t="shared" si="2"/>
        <v>0</v>
      </c>
      <c r="J12" s="10">
        <f t="shared" si="7"/>
        <v>0</v>
      </c>
      <c r="K12" s="10">
        <f t="shared" si="8"/>
        <v>0</v>
      </c>
      <c r="L12" s="10">
        <f t="shared" si="9"/>
        <v>0</v>
      </c>
      <c r="M12" s="11">
        <f t="shared" si="10"/>
        <v>0</v>
      </c>
      <c r="N12" s="10"/>
      <c r="O12" s="10"/>
      <c r="P12" s="10" t="e">
        <f t="shared" si="3"/>
        <v>#DIV/0!</v>
      </c>
      <c r="Q12" s="10" t="e">
        <f t="shared" si="4"/>
        <v>#DIV/0!</v>
      </c>
      <c r="R12" s="10" t="e">
        <f t="shared" si="5"/>
        <v>#DIV/0!</v>
      </c>
      <c r="S12" s="10" t="e">
        <f t="shared" si="6"/>
        <v>#DIV/0!</v>
      </c>
      <c r="T12" s="10" t="e">
        <f t="shared" si="11"/>
        <v>#DIV/0!</v>
      </c>
      <c r="U12" s="10" t="e">
        <f t="shared" si="12"/>
        <v>#DIV/0!</v>
      </c>
      <c r="V12" s="10" t="e">
        <f t="shared" si="13"/>
        <v>#DIV/0!</v>
      </c>
      <c r="W12" s="11" t="e">
        <f t="shared" si="14"/>
        <v>#DIV/0!</v>
      </c>
      <c r="X12" s="10">
        <f t="shared" si="15"/>
        <v>0</v>
      </c>
      <c r="Y12" s="10">
        <f t="shared" si="16"/>
        <v>0</v>
      </c>
      <c r="Z12" s="7">
        <f t="shared" si="17"/>
        <v>0</v>
      </c>
      <c r="AA12" s="7">
        <f t="shared" si="18"/>
        <v>0</v>
      </c>
      <c r="AB12" s="7" t="e">
        <f t="shared" si="19"/>
        <v>#DIV/0!</v>
      </c>
      <c r="AC12" s="10" t="e">
        <f t="shared" si="20"/>
        <v>#DIV/0!</v>
      </c>
      <c r="AD12" s="7" t="e">
        <f t="shared" si="21"/>
        <v>#DIV/0!</v>
      </c>
      <c r="AE12" s="11" t="e">
        <f t="shared" si="22"/>
        <v>#DIV/0!</v>
      </c>
    </row>
    <row r="13" spans="1:33" x14ac:dyDescent="0.25">
      <c r="A13" s="1"/>
      <c r="B13" s="2" t="s">
        <v>30</v>
      </c>
      <c r="G13" s="13">
        <f t="shared" si="0"/>
        <v>0</v>
      </c>
      <c r="H13" s="13">
        <f t="shared" si="1"/>
        <v>0</v>
      </c>
      <c r="I13" s="18">
        <f t="shared" si="2"/>
        <v>0</v>
      </c>
      <c r="J13" s="13">
        <f t="shared" si="7"/>
        <v>0</v>
      </c>
      <c r="K13" s="13">
        <f t="shared" si="8"/>
        <v>0</v>
      </c>
      <c r="L13" s="13">
        <f t="shared" si="9"/>
        <v>0</v>
      </c>
      <c r="M13" s="18">
        <f t="shared" si="10"/>
        <v>0</v>
      </c>
      <c r="P13" s="13" t="e">
        <f t="shared" si="3"/>
        <v>#DIV/0!</v>
      </c>
      <c r="Q13" s="13" t="e">
        <f t="shared" si="4"/>
        <v>#DIV/0!</v>
      </c>
      <c r="R13" s="13" t="e">
        <f t="shared" si="5"/>
        <v>#DIV/0!</v>
      </c>
      <c r="S13" s="13" t="e">
        <f t="shared" si="6"/>
        <v>#DIV/0!</v>
      </c>
      <c r="T13" s="13" t="e">
        <f t="shared" si="11"/>
        <v>#DIV/0!</v>
      </c>
      <c r="U13" s="13" t="e">
        <f t="shared" si="12"/>
        <v>#DIV/0!</v>
      </c>
      <c r="V13" s="13" t="e">
        <f t="shared" si="13"/>
        <v>#DIV/0!</v>
      </c>
      <c r="W13" s="18" t="e">
        <f t="shared" si="14"/>
        <v>#DIV/0!</v>
      </c>
      <c r="X13" s="13">
        <f t="shared" si="15"/>
        <v>0</v>
      </c>
      <c r="Y13" s="13">
        <f t="shared" si="16"/>
        <v>0</v>
      </c>
      <c r="Z13" s="2">
        <f t="shared" si="17"/>
        <v>0</v>
      </c>
      <c r="AA13" s="2">
        <f t="shared" si="18"/>
        <v>0</v>
      </c>
      <c r="AB13" s="2" t="e">
        <f t="shared" si="19"/>
        <v>#DIV/0!</v>
      </c>
      <c r="AC13" s="13" t="e">
        <f t="shared" si="20"/>
        <v>#DIV/0!</v>
      </c>
      <c r="AD13" s="2" t="e">
        <f t="shared" si="21"/>
        <v>#DIV/0!</v>
      </c>
      <c r="AE13" s="18" t="e">
        <f t="shared" si="22"/>
        <v>#DIV/0!</v>
      </c>
      <c r="AG13" s="2"/>
    </row>
    <row r="14" spans="1:33" x14ac:dyDescent="0.25">
      <c r="A14" s="1"/>
      <c r="B14" s="2" t="s">
        <v>30</v>
      </c>
      <c r="G14" s="13">
        <f t="shared" si="0"/>
        <v>0</v>
      </c>
      <c r="H14" s="13">
        <f t="shared" si="1"/>
        <v>0</v>
      </c>
      <c r="I14" s="18">
        <f t="shared" si="2"/>
        <v>0</v>
      </c>
      <c r="J14" s="13">
        <f t="shared" si="7"/>
        <v>0</v>
      </c>
      <c r="K14" s="13">
        <f t="shared" si="8"/>
        <v>0</v>
      </c>
      <c r="L14" s="13">
        <f t="shared" si="9"/>
        <v>0</v>
      </c>
      <c r="M14" s="18">
        <f t="shared" si="10"/>
        <v>0</v>
      </c>
      <c r="P14" s="13" t="e">
        <f t="shared" si="3"/>
        <v>#DIV/0!</v>
      </c>
      <c r="Q14" s="13" t="e">
        <f t="shared" si="4"/>
        <v>#DIV/0!</v>
      </c>
      <c r="R14" s="13" t="e">
        <f t="shared" si="5"/>
        <v>#DIV/0!</v>
      </c>
      <c r="S14" s="13" t="e">
        <f t="shared" si="6"/>
        <v>#DIV/0!</v>
      </c>
      <c r="T14" s="13" t="e">
        <f t="shared" si="11"/>
        <v>#DIV/0!</v>
      </c>
      <c r="U14" s="13" t="e">
        <f t="shared" si="12"/>
        <v>#DIV/0!</v>
      </c>
      <c r="V14" s="13" t="e">
        <f t="shared" si="13"/>
        <v>#DIV/0!</v>
      </c>
      <c r="W14" s="18" t="e">
        <f t="shared" si="14"/>
        <v>#DIV/0!</v>
      </c>
      <c r="X14" s="13">
        <f t="shared" si="15"/>
        <v>0</v>
      </c>
      <c r="Y14" s="13">
        <f t="shared" si="16"/>
        <v>0</v>
      </c>
      <c r="Z14" s="2">
        <f t="shared" si="17"/>
        <v>0</v>
      </c>
      <c r="AA14" s="2">
        <f t="shared" si="18"/>
        <v>0</v>
      </c>
      <c r="AB14" s="2" t="e">
        <f t="shared" si="19"/>
        <v>#DIV/0!</v>
      </c>
      <c r="AC14" s="13" t="e">
        <f t="shared" si="20"/>
        <v>#DIV/0!</v>
      </c>
      <c r="AD14" s="2" t="e">
        <f t="shared" si="21"/>
        <v>#DIV/0!</v>
      </c>
      <c r="AE14" s="18" t="e">
        <f t="shared" si="22"/>
        <v>#DIV/0!</v>
      </c>
    </row>
    <row r="15" spans="1:33" x14ac:dyDescent="0.25">
      <c r="A15" s="12"/>
      <c r="B15" s="7" t="s">
        <v>30</v>
      </c>
      <c r="C15" s="10"/>
      <c r="D15" s="10"/>
      <c r="E15" s="10"/>
      <c r="F15" s="10"/>
      <c r="G15" s="10">
        <f t="shared" si="0"/>
        <v>0</v>
      </c>
      <c r="H15" s="10">
        <f t="shared" si="1"/>
        <v>0</v>
      </c>
      <c r="I15" s="11">
        <f t="shared" si="2"/>
        <v>0</v>
      </c>
      <c r="J15" s="10">
        <f t="shared" si="7"/>
        <v>0</v>
      </c>
      <c r="K15" s="10">
        <f t="shared" si="8"/>
        <v>0</v>
      </c>
      <c r="L15" s="10">
        <f t="shared" si="9"/>
        <v>0</v>
      </c>
      <c r="M15" s="11">
        <f t="shared" si="10"/>
        <v>0</v>
      </c>
      <c r="N15" s="10"/>
      <c r="O15" s="10"/>
      <c r="P15" s="10" t="e">
        <f t="shared" si="3"/>
        <v>#DIV/0!</v>
      </c>
      <c r="Q15" s="10" t="e">
        <f t="shared" si="4"/>
        <v>#DIV/0!</v>
      </c>
      <c r="R15" s="10" t="e">
        <f t="shared" si="5"/>
        <v>#DIV/0!</v>
      </c>
      <c r="S15" s="10" t="e">
        <f t="shared" si="6"/>
        <v>#DIV/0!</v>
      </c>
      <c r="T15" s="10" t="e">
        <f t="shared" si="11"/>
        <v>#DIV/0!</v>
      </c>
      <c r="U15" s="10" t="e">
        <f t="shared" si="12"/>
        <v>#DIV/0!</v>
      </c>
      <c r="V15" s="10" t="e">
        <f t="shared" si="13"/>
        <v>#DIV/0!</v>
      </c>
      <c r="W15" s="11" t="e">
        <f t="shared" si="14"/>
        <v>#DIV/0!</v>
      </c>
      <c r="X15" s="10">
        <f t="shared" si="15"/>
        <v>0</v>
      </c>
      <c r="Y15" s="10">
        <f t="shared" si="16"/>
        <v>0</v>
      </c>
      <c r="Z15" s="7">
        <f t="shared" si="17"/>
        <v>0</v>
      </c>
      <c r="AA15" s="7">
        <f t="shared" si="18"/>
        <v>0</v>
      </c>
      <c r="AB15" s="7" t="e">
        <f t="shared" si="19"/>
        <v>#DIV/0!</v>
      </c>
      <c r="AC15" s="10" t="e">
        <f t="shared" si="20"/>
        <v>#DIV/0!</v>
      </c>
      <c r="AD15" s="7" t="e">
        <f t="shared" si="21"/>
        <v>#DIV/0!</v>
      </c>
      <c r="AE15" s="11" t="e">
        <f t="shared" si="22"/>
        <v>#DIV/0!</v>
      </c>
    </row>
    <row r="16" spans="1:33" x14ac:dyDescent="0.25">
      <c r="A16" s="1"/>
      <c r="B16" s="2" t="s">
        <v>30</v>
      </c>
      <c r="G16" s="13">
        <f t="shared" si="0"/>
        <v>0</v>
      </c>
      <c r="H16" s="13">
        <f t="shared" si="1"/>
        <v>0</v>
      </c>
      <c r="I16" s="18">
        <f t="shared" si="2"/>
        <v>0</v>
      </c>
      <c r="J16" s="13">
        <f t="shared" si="7"/>
        <v>0</v>
      </c>
      <c r="K16" s="13">
        <f t="shared" si="8"/>
        <v>0</v>
      </c>
      <c r="L16" s="13">
        <f t="shared" si="9"/>
        <v>0</v>
      </c>
      <c r="M16" s="18">
        <f t="shared" si="10"/>
        <v>0</v>
      </c>
      <c r="P16" s="13" t="e">
        <f t="shared" si="3"/>
        <v>#DIV/0!</v>
      </c>
      <c r="Q16" s="13" t="e">
        <f t="shared" si="4"/>
        <v>#DIV/0!</v>
      </c>
      <c r="R16" s="13" t="e">
        <f t="shared" si="5"/>
        <v>#DIV/0!</v>
      </c>
      <c r="S16" s="13" t="e">
        <f t="shared" si="6"/>
        <v>#DIV/0!</v>
      </c>
      <c r="T16" s="13" t="e">
        <f t="shared" si="11"/>
        <v>#DIV/0!</v>
      </c>
      <c r="U16" s="13" t="e">
        <f t="shared" si="12"/>
        <v>#DIV/0!</v>
      </c>
      <c r="V16" s="13" t="e">
        <f t="shared" si="13"/>
        <v>#DIV/0!</v>
      </c>
      <c r="W16" s="18" t="e">
        <f t="shared" si="14"/>
        <v>#DIV/0!</v>
      </c>
      <c r="X16" s="13">
        <f t="shared" si="15"/>
        <v>0</v>
      </c>
      <c r="Y16" s="13">
        <f t="shared" si="16"/>
        <v>0</v>
      </c>
      <c r="Z16" s="2">
        <f t="shared" si="17"/>
        <v>0</v>
      </c>
      <c r="AA16" s="2">
        <f t="shared" si="18"/>
        <v>0</v>
      </c>
      <c r="AB16" s="2" t="e">
        <f t="shared" si="19"/>
        <v>#DIV/0!</v>
      </c>
      <c r="AC16" s="13" t="e">
        <f t="shared" si="20"/>
        <v>#DIV/0!</v>
      </c>
      <c r="AD16" s="2" t="e">
        <f t="shared" si="21"/>
        <v>#DIV/0!</v>
      </c>
      <c r="AE16" s="18" t="e">
        <f t="shared" si="22"/>
        <v>#DIV/0!</v>
      </c>
    </row>
    <row r="17" spans="1:31" x14ac:dyDescent="0.25">
      <c r="A17" s="1"/>
      <c r="B17" s="2" t="s">
        <v>30</v>
      </c>
      <c r="G17" s="13">
        <f t="shared" si="0"/>
        <v>0</v>
      </c>
      <c r="H17" s="13">
        <f t="shared" si="1"/>
        <v>0</v>
      </c>
      <c r="I17" s="18">
        <f t="shared" si="2"/>
        <v>0</v>
      </c>
      <c r="J17" s="13">
        <f t="shared" si="7"/>
        <v>0</v>
      </c>
      <c r="K17" s="13">
        <f t="shared" si="8"/>
        <v>0</v>
      </c>
      <c r="L17" s="13">
        <f t="shared" si="9"/>
        <v>0</v>
      </c>
      <c r="M17" s="18">
        <f t="shared" si="10"/>
        <v>0</v>
      </c>
      <c r="P17" s="13" t="e">
        <f t="shared" si="3"/>
        <v>#DIV/0!</v>
      </c>
      <c r="Q17" s="13" t="e">
        <f t="shared" si="4"/>
        <v>#DIV/0!</v>
      </c>
      <c r="R17" s="13" t="e">
        <f t="shared" si="5"/>
        <v>#DIV/0!</v>
      </c>
      <c r="S17" s="13" t="e">
        <f t="shared" si="6"/>
        <v>#DIV/0!</v>
      </c>
      <c r="T17" s="13" t="e">
        <f t="shared" si="11"/>
        <v>#DIV/0!</v>
      </c>
      <c r="U17" s="13" t="e">
        <f t="shared" si="12"/>
        <v>#DIV/0!</v>
      </c>
      <c r="V17" s="13" t="e">
        <f t="shared" si="13"/>
        <v>#DIV/0!</v>
      </c>
      <c r="W17" s="18" t="e">
        <f t="shared" si="14"/>
        <v>#DIV/0!</v>
      </c>
      <c r="X17" s="13">
        <f t="shared" si="15"/>
        <v>0</v>
      </c>
      <c r="Y17" s="13">
        <f t="shared" si="16"/>
        <v>0</v>
      </c>
      <c r="Z17" s="2">
        <f t="shared" si="17"/>
        <v>0</v>
      </c>
      <c r="AA17" s="2">
        <f t="shared" si="18"/>
        <v>0</v>
      </c>
      <c r="AB17" s="2" t="e">
        <f t="shared" si="19"/>
        <v>#DIV/0!</v>
      </c>
      <c r="AC17" s="13" t="e">
        <f t="shared" si="20"/>
        <v>#DIV/0!</v>
      </c>
      <c r="AD17" s="2" t="e">
        <f t="shared" si="21"/>
        <v>#DIV/0!</v>
      </c>
      <c r="AE17" s="18" t="e">
        <f t="shared" si="22"/>
        <v>#DIV/0!</v>
      </c>
    </row>
    <row r="18" spans="1:31" x14ac:dyDescent="0.25">
      <c r="A18" s="7"/>
      <c r="B18" s="7" t="s">
        <v>30</v>
      </c>
      <c r="C18" s="7"/>
      <c r="D18" s="7"/>
      <c r="E18" s="7"/>
      <c r="F18" s="7"/>
      <c r="G18" s="7">
        <f t="shared" si="0"/>
        <v>0</v>
      </c>
      <c r="H18" s="7">
        <f t="shared" si="1"/>
        <v>0</v>
      </c>
      <c r="I18" s="11">
        <f t="shared" si="2"/>
        <v>0</v>
      </c>
      <c r="J18" s="7">
        <f t="shared" si="7"/>
        <v>0</v>
      </c>
      <c r="K18" s="7">
        <f t="shared" si="8"/>
        <v>0</v>
      </c>
      <c r="L18" s="7">
        <f t="shared" si="9"/>
        <v>0</v>
      </c>
      <c r="M18" s="11">
        <f t="shared" si="10"/>
        <v>0</v>
      </c>
      <c r="N18" s="7"/>
      <c r="O18" s="7"/>
      <c r="P18" s="7" t="e">
        <f t="shared" si="3"/>
        <v>#DIV/0!</v>
      </c>
      <c r="Q18" s="7" t="e">
        <f t="shared" si="4"/>
        <v>#DIV/0!</v>
      </c>
      <c r="R18" s="7" t="e">
        <f t="shared" si="5"/>
        <v>#DIV/0!</v>
      </c>
      <c r="S18" s="7" t="e">
        <f t="shared" si="6"/>
        <v>#DIV/0!</v>
      </c>
      <c r="T18" s="7" t="e">
        <f t="shared" si="11"/>
        <v>#DIV/0!</v>
      </c>
      <c r="U18" s="7" t="e">
        <f t="shared" si="12"/>
        <v>#DIV/0!</v>
      </c>
      <c r="V18" s="7" t="e">
        <f t="shared" si="13"/>
        <v>#DIV/0!</v>
      </c>
      <c r="W18" s="11" t="e">
        <f t="shared" si="14"/>
        <v>#DIV/0!</v>
      </c>
      <c r="X18" s="10">
        <f t="shared" si="15"/>
        <v>0</v>
      </c>
      <c r="Y18" s="10">
        <f t="shared" si="16"/>
        <v>0</v>
      </c>
      <c r="Z18" s="7">
        <f t="shared" si="17"/>
        <v>0</v>
      </c>
      <c r="AA18" s="7">
        <f t="shared" si="18"/>
        <v>0</v>
      </c>
      <c r="AB18" s="7" t="e">
        <f t="shared" si="19"/>
        <v>#DIV/0!</v>
      </c>
      <c r="AC18" s="10" t="e">
        <f t="shared" si="20"/>
        <v>#DIV/0!</v>
      </c>
      <c r="AD18" s="7" t="e">
        <f t="shared" si="21"/>
        <v>#DIV/0!</v>
      </c>
      <c r="AE18" s="11" t="e">
        <f t="shared" si="22"/>
        <v>#DIV/0!</v>
      </c>
    </row>
    <row r="19" spans="1:31" x14ac:dyDescent="0.25">
      <c r="A19" s="2"/>
      <c r="B19" s="2" t="s">
        <v>30</v>
      </c>
      <c r="C19" s="2"/>
      <c r="D19" s="2"/>
      <c r="E19" s="2"/>
      <c r="F19" s="2"/>
      <c r="G19" s="2">
        <f t="shared" si="0"/>
        <v>0</v>
      </c>
      <c r="H19" s="2">
        <f t="shared" si="1"/>
        <v>0</v>
      </c>
      <c r="I19" s="18">
        <f t="shared" si="2"/>
        <v>0</v>
      </c>
      <c r="J19" s="2">
        <f t="shared" si="7"/>
        <v>0</v>
      </c>
      <c r="K19" s="2">
        <f t="shared" si="8"/>
        <v>0</v>
      </c>
      <c r="L19" s="2">
        <f t="shared" si="9"/>
        <v>0</v>
      </c>
      <c r="M19" s="18">
        <f t="shared" si="10"/>
        <v>0</v>
      </c>
      <c r="N19" s="2"/>
      <c r="O19" s="2"/>
      <c r="P19" s="2" t="e">
        <f t="shared" si="3"/>
        <v>#DIV/0!</v>
      </c>
      <c r="Q19" s="2" t="e">
        <f t="shared" si="4"/>
        <v>#DIV/0!</v>
      </c>
      <c r="R19" s="2" t="e">
        <f t="shared" si="5"/>
        <v>#DIV/0!</v>
      </c>
      <c r="S19" s="2" t="e">
        <f t="shared" si="6"/>
        <v>#DIV/0!</v>
      </c>
      <c r="T19" s="2" t="e">
        <f t="shared" si="11"/>
        <v>#DIV/0!</v>
      </c>
      <c r="U19" s="2" t="e">
        <f t="shared" si="12"/>
        <v>#DIV/0!</v>
      </c>
      <c r="V19" s="2" t="e">
        <f t="shared" si="13"/>
        <v>#DIV/0!</v>
      </c>
      <c r="W19" s="18" t="e">
        <f t="shared" si="14"/>
        <v>#DIV/0!</v>
      </c>
      <c r="X19" s="13">
        <f t="shared" si="15"/>
        <v>0</v>
      </c>
      <c r="Y19" s="13">
        <f t="shared" si="16"/>
        <v>0</v>
      </c>
      <c r="Z19" s="2">
        <f t="shared" si="17"/>
        <v>0</v>
      </c>
      <c r="AA19" s="2">
        <f t="shared" si="18"/>
        <v>0</v>
      </c>
      <c r="AB19" s="2" t="e">
        <f t="shared" si="19"/>
        <v>#DIV/0!</v>
      </c>
      <c r="AC19" s="13" t="e">
        <f t="shared" si="20"/>
        <v>#DIV/0!</v>
      </c>
      <c r="AD19" s="2" t="e">
        <f t="shared" si="21"/>
        <v>#DIV/0!</v>
      </c>
      <c r="AE19" s="18" t="e">
        <f t="shared" si="22"/>
        <v>#DIV/0!</v>
      </c>
    </row>
    <row r="20" spans="1:31" x14ac:dyDescent="0.25">
      <c r="A20" s="2"/>
      <c r="B20" s="2" t="s">
        <v>30</v>
      </c>
      <c r="C20" s="2"/>
      <c r="D20" s="2"/>
      <c r="E20" s="2"/>
      <c r="F20" s="2"/>
      <c r="G20" s="2">
        <f t="shared" si="0"/>
        <v>0</v>
      </c>
      <c r="H20" s="2">
        <f t="shared" si="1"/>
        <v>0</v>
      </c>
      <c r="I20" s="18">
        <f t="shared" si="2"/>
        <v>0</v>
      </c>
      <c r="J20" s="2">
        <f t="shared" si="7"/>
        <v>0</v>
      </c>
      <c r="K20" s="2">
        <f t="shared" si="8"/>
        <v>0</v>
      </c>
      <c r="L20" s="2">
        <f t="shared" si="9"/>
        <v>0</v>
      </c>
      <c r="M20" s="18">
        <f t="shared" si="10"/>
        <v>0</v>
      </c>
      <c r="N20" s="2"/>
      <c r="O20" s="2"/>
      <c r="P20" s="2" t="e">
        <f t="shared" si="3"/>
        <v>#DIV/0!</v>
      </c>
      <c r="Q20" s="2" t="e">
        <f t="shared" si="4"/>
        <v>#DIV/0!</v>
      </c>
      <c r="R20" s="2" t="e">
        <f t="shared" si="5"/>
        <v>#DIV/0!</v>
      </c>
      <c r="S20" s="2" t="e">
        <f t="shared" si="6"/>
        <v>#DIV/0!</v>
      </c>
      <c r="T20" s="2" t="e">
        <f t="shared" si="11"/>
        <v>#DIV/0!</v>
      </c>
      <c r="U20" s="2" t="e">
        <f t="shared" si="12"/>
        <v>#DIV/0!</v>
      </c>
      <c r="V20" s="2" t="e">
        <f t="shared" si="13"/>
        <v>#DIV/0!</v>
      </c>
      <c r="W20" s="18" t="e">
        <f t="shared" si="14"/>
        <v>#DIV/0!</v>
      </c>
      <c r="X20" s="13">
        <f t="shared" si="15"/>
        <v>0</v>
      </c>
      <c r="Y20" s="13">
        <f t="shared" si="16"/>
        <v>0</v>
      </c>
      <c r="Z20" s="2">
        <f t="shared" si="17"/>
        <v>0</v>
      </c>
      <c r="AA20" s="2">
        <f t="shared" si="18"/>
        <v>0</v>
      </c>
      <c r="AB20" s="2" t="e">
        <f t="shared" si="19"/>
        <v>#DIV/0!</v>
      </c>
      <c r="AC20" s="13" t="e">
        <f t="shared" si="20"/>
        <v>#DIV/0!</v>
      </c>
      <c r="AD20" s="2" t="e">
        <f t="shared" si="21"/>
        <v>#DIV/0!</v>
      </c>
      <c r="AE20" s="18" t="e">
        <f t="shared" si="22"/>
        <v>#DIV/0!</v>
      </c>
    </row>
    <row r="21" spans="1:31" x14ac:dyDescent="0.25">
      <c r="A21" s="12"/>
      <c r="B21" s="7" t="s">
        <v>30</v>
      </c>
      <c r="C21" s="7"/>
      <c r="D21" s="7"/>
      <c r="E21" s="7"/>
      <c r="F21" s="7"/>
      <c r="G21" s="7">
        <f t="shared" si="0"/>
        <v>0</v>
      </c>
      <c r="H21" s="7">
        <f t="shared" si="1"/>
        <v>0</v>
      </c>
      <c r="I21" s="11">
        <f t="shared" si="2"/>
        <v>0</v>
      </c>
      <c r="J21" s="7">
        <f t="shared" si="7"/>
        <v>0</v>
      </c>
      <c r="K21" s="7">
        <f t="shared" si="8"/>
        <v>0</v>
      </c>
      <c r="L21" s="7">
        <f t="shared" si="9"/>
        <v>0</v>
      </c>
      <c r="M21" s="11">
        <f t="shared" si="10"/>
        <v>0</v>
      </c>
      <c r="N21" s="7"/>
      <c r="O21" s="7"/>
      <c r="P21" s="7" t="e">
        <f t="shared" si="3"/>
        <v>#DIV/0!</v>
      </c>
      <c r="Q21" s="7" t="e">
        <f t="shared" si="4"/>
        <v>#DIV/0!</v>
      </c>
      <c r="R21" s="7" t="e">
        <f t="shared" si="5"/>
        <v>#DIV/0!</v>
      </c>
      <c r="S21" s="7" t="e">
        <f t="shared" si="6"/>
        <v>#DIV/0!</v>
      </c>
      <c r="T21" s="7" t="e">
        <f t="shared" si="11"/>
        <v>#DIV/0!</v>
      </c>
      <c r="U21" s="7" t="e">
        <f t="shared" si="12"/>
        <v>#DIV/0!</v>
      </c>
      <c r="V21" s="7" t="e">
        <f t="shared" si="13"/>
        <v>#DIV/0!</v>
      </c>
      <c r="W21" s="11" t="e">
        <f t="shared" si="14"/>
        <v>#DIV/0!</v>
      </c>
      <c r="X21" s="10">
        <f t="shared" si="15"/>
        <v>0</v>
      </c>
      <c r="Y21" s="10">
        <f t="shared" si="16"/>
        <v>0</v>
      </c>
      <c r="Z21" s="7">
        <f t="shared" si="17"/>
        <v>0</v>
      </c>
      <c r="AA21" s="7">
        <f t="shared" si="18"/>
        <v>0</v>
      </c>
      <c r="AB21" s="7" t="e">
        <f t="shared" si="19"/>
        <v>#DIV/0!</v>
      </c>
      <c r="AC21" s="10" t="e">
        <f t="shared" si="20"/>
        <v>#DIV/0!</v>
      </c>
      <c r="AD21" s="7" t="e">
        <f t="shared" si="21"/>
        <v>#DIV/0!</v>
      </c>
      <c r="AE21" s="11" t="e">
        <f t="shared" si="22"/>
        <v>#DIV/0!</v>
      </c>
    </row>
    <row r="22" spans="1:31" x14ac:dyDescent="0.25">
      <c r="A22" s="1"/>
      <c r="B22" s="2" t="s">
        <v>30</v>
      </c>
      <c r="C22" s="2"/>
      <c r="D22" s="2"/>
      <c r="E22" s="2"/>
      <c r="F22" s="2"/>
      <c r="G22" s="2">
        <f t="shared" si="0"/>
        <v>0</v>
      </c>
      <c r="H22" s="2">
        <f t="shared" si="1"/>
        <v>0</v>
      </c>
      <c r="I22" s="18">
        <f t="shared" si="2"/>
        <v>0</v>
      </c>
      <c r="J22" s="2">
        <f t="shared" si="7"/>
        <v>0</v>
      </c>
      <c r="K22" s="2">
        <f t="shared" si="8"/>
        <v>0</v>
      </c>
      <c r="L22" s="2">
        <f t="shared" si="9"/>
        <v>0</v>
      </c>
      <c r="M22" s="18">
        <f t="shared" si="10"/>
        <v>0</v>
      </c>
      <c r="N22" s="2"/>
      <c r="O22" s="2"/>
      <c r="P22" s="2" t="e">
        <f t="shared" si="3"/>
        <v>#DIV/0!</v>
      </c>
      <c r="Q22" s="2" t="e">
        <f t="shared" si="4"/>
        <v>#DIV/0!</v>
      </c>
      <c r="R22" s="2" t="e">
        <f t="shared" si="5"/>
        <v>#DIV/0!</v>
      </c>
      <c r="S22" s="2" t="e">
        <f t="shared" si="6"/>
        <v>#DIV/0!</v>
      </c>
      <c r="T22" s="2" t="e">
        <f t="shared" si="11"/>
        <v>#DIV/0!</v>
      </c>
      <c r="U22" s="2" t="e">
        <f t="shared" si="12"/>
        <v>#DIV/0!</v>
      </c>
      <c r="V22" s="2" t="e">
        <f t="shared" si="13"/>
        <v>#DIV/0!</v>
      </c>
      <c r="W22" s="18" t="e">
        <f t="shared" si="14"/>
        <v>#DIV/0!</v>
      </c>
      <c r="X22" s="13">
        <f t="shared" si="15"/>
        <v>0</v>
      </c>
      <c r="Y22" s="13">
        <f t="shared" si="16"/>
        <v>0</v>
      </c>
      <c r="Z22" s="2">
        <f t="shared" si="17"/>
        <v>0</v>
      </c>
      <c r="AA22" s="2">
        <f t="shared" si="18"/>
        <v>0</v>
      </c>
      <c r="AB22" s="2" t="e">
        <f t="shared" si="19"/>
        <v>#DIV/0!</v>
      </c>
      <c r="AC22" s="13" t="e">
        <f t="shared" si="20"/>
        <v>#DIV/0!</v>
      </c>
      <c r="AD22" s="2" t="e">
        <f t="shared" si="21"/>
        <v>#DIV/0!</v>
      </c>
      <c r="AE22" s="18" t="e">
        <f t="shared" si="22"/>
        <v>#DIV/0!</v>
      </c>
    </row>
    <row r="23" spans="1:31" ht="15.75" thickBot="1" x14ac:dyDescent="0.3">
      <c r="A23" s="4"/>
      <c r="B23" s="3" t="s">
        <v>30</v>
      </c>
      <c r="C23" s="3"/>
      <c r="D23" s="3"/>
      <c r="E23" s="3"/>
      <c r="F23" s="3"/>
      <c r="G23" s="3">
        <f t="shared" si="0"/>
        <v>0</v>
      </c>
      <c r="H23" s="3">
        <f t="shared" si="1"/>
        <v>0</v>
      </c>
      <c r="I23" s="14">
        <f t="shared" si="2"/>
        <v>0</v>
      </c>
      <c r="J23" s="3">
        <f t="shared" si="7"/>
        <v>0</v>
      </c>
      <c r="K23" s="3">
        <f t="shared" si="8"/>
        <v>0</v>
      </c>
      <c r="L23" s="3">
        <f t="shared" si="9"/>
        <v>0</v>
      </c>
      <c r="M23" s="14">
        <f t="shared" si="10"/>
        <v>0</v>
      </c>
      <c r="N23" s="3"/>
      <c r="O23" s="3"/>
      <c r="P23" s="3" t="e">
        <f t="shared" si="3"/>
        <v>#DIV/0!</v>
      </c>
      <c r="Q23" s="3" t="e">
        <f t="shared" si="4"/>
        <v>#DIV/0!</v>
      </c>
      <c r="R23" s="3" t="e">
        <f t="shared" si="5"/>
        <v>#DIV/0!</v>
      </c>
      <c r="S23" s="3" t="e">
        <f t="shared" si="6"/>
        <v>#DIV/0!</v>
      </c>
      <c r="T23" s="3" t="e">
        <f t="shared" si="11"/>
        <v>#DIV/0!</v>
      </c>
      <c r="U23" s="3" t="e">
        <f t="shared" si="12"/>
        <v>#DIV/0!</v>
      </c>
      <c r="V23" s="3" t="e">
        <f t="shared" si="13"/>
        <v>#DIV/0!</v>
      </c>
      <c r="W23" s="14" t="e">
        <f t="shared" si="14"/>
        <v>#DIV/0!</v>
      </c>
      <c r="X23" s="4">
        <f t="shared" si="15"/>
        <v>0</v>
      </c>
      <c r="Y23" s="3">
        <f t="shared" si="16"/>
        <v>0</v>
      </c>
      <c r="Z23" s="3">
        <f t="shared" si="17"/>
        <v>0</v>
      </c>
      <c r="AA23" s="3">
        <f t="shared" si="18"/>
        <v>0</v>
      </c>
      <c r="AB23" s="3" t="e">
        <f t="shared" si="19"/>
        <v>#DIV/0!</v>
      </c>
      <c r="AC23" s="3" t="e">
        <f t="shared" si="20"/>
        <v>#DIV/0!</v>
      </c>
      <c r="AD23" s="3" t="e">
        <f t="shared" si="21"/>
        <v>#DIV/0!</v>
      </c>
      <c r="AE23" s="14" t="e">
        <f t="shared" si="22"/>
        <v>#DIV/0!</v>
      </c>
    </row>
    <row r="24" spans="1:31" s="10" customFormat="1" ht="15.75" thickBot="1" x14ac:dyDescent="0.3">
      <c r="A24" s="19"/>
      <c r="B24" s="20" t="s">
        <v>30</v>
      </c>
      <c r="C24" s="20"/>
      <c r="D24" s="20"/>
      <c r="E24" s="20"/>
      <c r="F24" s="20"/>
      <c r="G24" s="20">
        <f t="shared" ref="G24" si="23">C24-F24</f>
        <v>0</v>
      </c>
      <c r="H24" s="20">
        <f t="shared" ref="H24" si="24">D24-F24</f>
        <v>0</v>
      </c>
      <c r="I24" s="21">
        <f t="shared" ref="I24" si="25">E24-F24</f>
        <v>0</v>
      </c>
      <c r="J24" s="20">
        <f t="shared" ref="J24" si="26">(12.25*I24)-(2.79*H24)</f>
        <v>0</v>
      </c>
      <c r="K24" s="20">
        <f t="shared" ref="K24" si="27">(21.5*H24)-(5.1*I24)</f>
        <v>0</v>
      </c>
      <c r="L24" s="20">
        <f t="shared" ref="L24" si="28">(7.15*I24)+(18.71*H24)</f>
        <v>0</v>
      </c>
      <c r="M24" s="21">
        <f t="shared" ref="M24" si="29">((1000*G24)-(1.82*J24)-(85.02*K24))/198</f>
        <v>0</v>
      </c>
      <c r="N24" s="20"/>
      <c r="O24" s="20"/>
      <c r="P24" s="20" t="e">
        <f t="shared" ref="P24" si="30">J24/N24</f>
        <v>#DIV/0!</v>
      </c>
      <c r="Q24" s="20" t="e">
        <f t="shared" ref="Q24" si="31">K24/N24</f>
        <v>#DIV/0!</v>
      </c>
      <c r="R24" s="20" t="e">
        <f t="shared" ref="R24" si="32">L24/N24</f>
        <v>#DIV/0!</v>
      </c>
      <c r="S24" s="20" t="e">
        <f t="shared" ref="S24" si="33">M24/N24</f>
        <v>#DIV/0!</v>
      </c>
      <c r="T24" s="20" t="e">
        <f t="shared" ref="T24" si="34">(1/O24)*J24</f>
        <v>#DIV/0!</v>
      </c>
      <c r="U24" s="20" t="e">
        <f t="shared" ref="U24" si="35">(1/O24)*K24</f>
        <v>#DIV/0!</v>
      </c>
      <c r="V24" s="20" t="e">
        <f t="shared" ref="V24" si="36">(1/O24)*L24</f>
        <v>#DIV/0!</v>
      </c>
      <c r="W24" s="21" t="e">
        <f t="shared" ref="W24" si="37">(1/O24)*M24</f>
        <v>#DIV/0!</v>
      </c>
      <c r="X24" s="19">
        <f t="shared" ref="X24" si="38">J24*0.8</f>
        <v>0</v>
      </c>
      <c r="Y24" s="20">
        <f t="shared" ref="Y24" si="39">K24*0.8</f>
        <v>0</v>
      </c>
      <c r="Z24" s="20">
        <f t="shared" ref="Z24" si="40">X24+Y24</f>
        <v>0</v>
      </c>
      <c r="AA24" s="20">
        <f t="shared" ref="AA24" si="41">M24*0.8</f>
        <v>0</v>
      </c>
      <c r="AB24" s="20" t="e">
        <f t="shared" ref="AB24" si="42">(X24/O24)</f>
        <v>#DIV/0!</v>
      </c>
      <c r="AC24" s="20" t="e">
        <f t="shared" ref="AC24" si="43">(Y24/O24)</f>
        <v>#DIV/0!</v>
      </c>
      <c r="AD24" s="20" t="e">
        <f t="shared" ref="AD24" si="44">AB24+AC24</f>
        <v>#DIV/0!</v>
      </c>
      <c r="AE24" s="21" t="e">
        <f t="shared" ref="AE24" si="45">(AA24/O24)</f>
        <v>#DIV/0!</v>
      </c>
    </row>
    <row r="25" spans="1:31" ht="15.75" thickBot="1" x14ac:dyDescent="0.3">
      <c r="A25" s="4"/>
      <c r="B25" s="3" t="s">
        <v>30</v>
      </c>
      <c r="C25" s="3"/>
      <c r="D25" s="3"/>
      <c r="E25" s="3"/>
      <c r="F25" s="3"/>
      <c r="G25" s="3">
        <f t="shared" ref="G25:G26" si="46">C25-F25</f>
        <v>0</v>
      </c>
      <c r="H25" s="3">
        <f t="shared" ref="H25:H26" si="47">D25-F25</f>
        <v>0</v>
      </c>
      <c r="I25" s="14">
        <f t="shared" ref="I25:I26" si="48">E25-F25</f>
        <v>0</v>
      </c>
      <c r="J25" s="3">
        <f t="shared" ref="J25:J26" si="49">(12.25*I25)-(2.79*H25)</f>
        <v>0</v>
      </c>
      <c r="K25" s="3">
        <f t="shared" ref="K25:K26" si="50">(21.5*H25)-(5.1*I25)</f>
        <v>0</v>
      </c>
      <c r="L25" s="3">
        <f t="shared" ref="L25:L26" si="51">(7.15*I25)+(18.71*H25)</f>
        <v>0</v>
      </c>
      <c r="M25" s="14">
        <f t="shared" ref="M25:M26" si="52">((1000*G25)-(1.82*J25)-(85.02*K25))/198</f>
        <v>0</v>
      </c>
      <c r="N25" s="3"/>
      <c r="O25" s="3"/>
      <c r="P25" s="3" t="e">
        <f t="shared" ref="P25:P26" si="53">J25/N25</f>
        <v>#DIV/0!</v>
      </c>
      <c r="Q25" s="3" t="e">
        <f t="shared" ref="Q25:Q26" si="54">K25/N25</f>
        <v>#DIV/0!</v>
      </c>
      <c r="R25" s="3" t="e">
        <f t="shared" ref="R25:R26" si="55">L25/N25</f>
        <v>#DIV/0!</v>
      </c>
      <c r="S25" s="3" t="e">
        <f t="shared" ref="S25:S26" si="56">M25/N25</f>
        <v>#DIV/0!</v>
      </c>
      <c r="T25" s="3" t="e">
        <f t="shared" ref="T25:T26" si="57">(1/O25)*J25</f>
        <v>#DIV/0!</v>
      </c>
      <c r="U25" s="3" t="e">
        <f t="shared" ref="U25:U26" si="58">(1/O25)*K25</f>
        <v>#DIV/0!</v>
      </c>
      <c r="V25" s="3" t="e">
        <f t="shared" ref="V25:V26" si="59">(1/O25)*L25</f>
        <v>#DIV/0!</v>
      </c>
      <c r="W25" s="14" t="e">
        <f t="shared" ref="W25:W26" si="60">(1/O25)*M25</f>
        <v>#DIV/0!</v>
      </c>
      <c r="X25" s="4">
        <f t="shared" ref="X25:X26" si="61">J25*0.8</f>
        <v>0</v>
      </c>
      <c r="Y25" s="3">
        <f t="shared" ref="Y25:Y26" si="62">K25*0.8</f>
        <v>0</v>
      </c>
      <c r="Z25" s="3">
        <f t="shared" ref="Z25:Z26" si="63">X25+Y25</f>
        <v>0</v>
      </c>
      <c r="AA25" s="3">
        <f t="shared" ref="AA25:AA26" si="64">M25*0.8</f>
        <v>0</v>
      </c>
      <c r="AB25" s="3" t="e">
        <f t="shared" ref="AB25:AB26" si="65">(X25/O25)</f>
        <v>#DIV/0!</v>
      </c>
      <c r="AC25" s="3" t="e">
        <f t="shared" ref="AC25:AC26" si="66">(Y25/O25)</f>
        <v>#DIV/0!</v>
      </c>
      <c r="AD25" s="3" t="e">
        <f t="shared" ref="AD25:AD26" si="67">AB25+AC25</f>
        <v>#DIV/0!</v>
      </c>
      <c r="AE25" s="14" t="e">
        <f t="shared" ref="AE25:AE26" si="68">(AA25/O25)</f>
        <v>#DIV/0!</v>
      </c>
    </row>
    <row r="26" spans="1:31" ht="15.75" thickBot="1" x14ac:dyDescent="0.3">
      <c r="A26" s="4"/>
      <c r="B26" s="3" t="s">
        <v>30</v>
      </c>
      <c r="C26" s="3"/>
      <c r="D26" s="3"/>
      <c r="E26" s="3"/>
      <c r="F26" s="3"/>
      <c r="G26" s="3">
        <f t="shared" si="46"/>
        <v>0</v>
      </c>
      <c r="H26" s="3">
        <f t="shared" si="47"/>
        <v>0</v>
      </c>
      <c r="I26" s="14">
        <f t="shared" si="48"/>
        <v>0</v>
      </c>
      <c r="J26" s="3">
        <f t="shared" si="49"/>
        <v>0</v>
      </c>
      <c r="K26" s="3">
        <f t="shared" si="50"/>
        <v>0</v>
      </c>
      <c r="L26" s="3">
        <f t="shared" si="51"/>
        <v>0</v>
      </c>
      <c r="M26" s="14">
        <f t="shared" si="52"/>
        <v>0</v>
      </c>
      <c r="N26" s="3"/>
      <c r="O26" s="3"/>
      <c r="P26" s="3" t="e">
        <f t="shared" si="53"/>
        <v>#DIV/0!</v>
      </c>
      <c r="Q26" s="3" t="e">
        <f t="shared" si="54"/>
        <v>#DIV/0!</v>
      </c>
      <c r="R26" s="3" t="e">
        <f t="shared" si="55"/>
        <v>#DIV/0!</v>
      </c>
      <c r="S26" s="3" t="e">
        <f t="shared" si="56"/>
        <v>#DIV/0!</v>
      </c>
      <c r="T26" s="3" t="e">
        <f t="shared" si="57"/>
        <v>#DIV/0!</v>
      </c>
      <c r="U26" s="3" t="e">
        <f t="shared" si="58"/>
        <v>#DIV/0!</v>
      </c>
      <c r="V26" s="3" t="e">
        <f t="shared" si="59"/>
        <v>#DIV/0!</v>
      </c>
      <c r="W26" s="14" t="e">
        <f t="shared" si="60"/>
        <v>#DIV/0!</v>
      </c>
      <c r="X26" s="4">
        <f t="shared" si="61"/>
        <v>0</v>
      </c>
      <c r="Y26" s="3">
        <f t="shared" si="62"/>
        <v>0</v>
      </c>
      <c r="Z26" s="3">
        <f t="shared" si="63"/>
        <v>0</v>
      </c>
      <c r="AA26" s="3">
        <f t="shared" si="64"/>
        <v>0</v>
      </c>
      <c r="AB26" s="3" t="e">
        <f t="shared" si="65"/>
        <v>#DIV/0!</v>
      </c>
      <c r="AC26" s="3" t="e">
        <f t="shared" si="66"/>
        <v>#DIV/0!</v>
      </c>
      <c r="AD26" s="3" t="e">
        <f t="shared" si="67"/>
        <v>#DIV/0!</v>
      </c>
      <c r="AE26" s="14" t="e">
        <f t="shared" si="68"/>
        <v>#DIV/0!</v>
      </c>
    </row>
    <row r="28" spans="1:31" x14ac:dyDescent="0.25">
      <c r="G28" s="2"/>
      <c r="H28" s="2"/>
      <c r="I28" s="2"/>
      <c r="AC28" s="2"/>
    </row>
    <row r="29" spans="1:31" x14ac:dyDescent="0.25">
      <c r="G29" s="2"/>
      <c r="H29" s="2"/>
      <c r="I29" s="2"/>
    </row>
    <row r="30" spans="1:31" x14ac:dyDescent="0.25">
      <c r="G30" s="2"/>
      <c r="H30" s="2"/>
      <c r="I30" s="2"/>
    </row>
    <row r="31" spans="1:31" x14ac:dyDescent="0.25">
      <c r="K31" s="2"/>
      <c r="L31" s="2"/>
      <c r="M31" s="2"/>
    </row>
    <row r="32" spans="1:31" x14ac:dyDescent="0.25">
      <c r="K32" s="2"/>
      <c r="L32" s="2"/>
      <c r="M32" s="2"/>
    </row>
    <row r="33" spans="11:13" x14ac:dyDescent="0.25">
      <c r="K33" s="2"/>
      <c r="L33" s="2"/>
      <c r="M33" s="2"/>
    </row>
  </sheetData>
  <mergeCells count="3">
    <mergeCell ref="J1:M1"/>
    <mergeCell ref="X1:AA1"/>
    <mergeCell ref="AB1:AE1"/>
  </mergeCells>
  <phoneticPr fontId="2" type="noConversion"/>
  <pageMargins left="0.7" right="0.7" top="0.75" bottom="0.75" header="0.3" footer="0.3"/>
  <pageSetup paperSize="9" orientation="portrait" horizontalDpi="1200" verticalDpi="1200" r:id="rId1"/>
  <ignoredErrors>
    <ignoredError sqref="Z3 Z7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FA0FD0371181C498698032AE8A3E6EA" ma:contentTypeVersion="13" ma:contentTypeDescription="Create a new document." ma:contentTypeScope="" ma:versionID="85e894eb783a491fad2f43c65438f60c">
  <xsd:schema xmlns:xsd="http://www.w3.org/2001/XMLSchema" xmlns:xs="http://www.w3.org/2001/XMLSchema" xmlns:p="http://schemas.microsoft.com/office/2006/metadata/properties" xmlns:ns3="d519a8c0-570a-47b0-b56b-b96edf20cacc" xmlns:ns4="aedf63b6-fca8-412f-982e-8c227af61156" targetNamespace="http://schemas.microsoft.com/office/2006/metadata/properties" ma:root="true" ma:fieldsID="65f5d13b5ecbac938c3afdb0f21a0046" ns3:_="" ns4:_="">
    <xsd:import namespace="d519a8c0-570a-47b0-b56b-b96edf20cacc"/>
    <xsd:import namespace="aedf63b6-fca8-412f-982e-8c227af6115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19a8c0-570a-47b0-b56b-b96edf20ca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df63b6-fca8-412f-982e-8c227af6115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A013E67-26E3-4F4D-8533-B8972F6A004A}">
  <ds:schemaRefs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aedf63b6-fca8-412f-982e-8c227af61156"/>
    <ds:schemaRef ds:uri="http://purl.org/dc/terms/"/>
    <ds:schemaRef ds:uri="http://schemas.openxmlformats.org/package/2006/metadata/core-properties"/>
    <ds:schemaRef ds:uri="d519a8c0-570a-47b0-b56b-b96edf20cacc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23CF9C1-CA3E-4955-AA2B-902FE080F9A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F25B10-100D-42A4-8DF7-60BC73DC96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19a8c0-570a-47b0-b56b-b96edf20cacc"/>
    <ds:schemaRef ds:uri="aedf63b6-fca8-412f-982e-8c227af6115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Woodard M.A.</dc:creator>
  <cp:keywords/>
  <dc:description/>
  <cp:lastModifiedBy>Marker</cp:lastModifiedBy>
  <cp:revision/>
  <dcterms:created xsi:type="dcterms:W3CDTF">2021-02-04T14:26:08Z</dcterms:created>
  <dcterms:modified xsi:type="dcterms:W3CDTF">2022-03-10T11:48:16Z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0x010100EFA0FD0371181C498698032AE8A3E6EA</vt:lpwstr>
  </property>
</Properties>
</file>